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<sst xmlns="http://schemas.openxmlformats.org/spreadsheetml/2006/main" count="129" uniqueCount="89">
  <si>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</si>
  <si>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</si>
  <si>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</si>
  <si>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</si>
  <si>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</si>
  <si>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</si>
  <si>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</si>
  <si>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</si>
  <si>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</si>
  <si>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demand for (new) homes</t>
  </si>
  <si>
    <t>新築住宅の需要</t>
  </si>
  <si>
    <t>retail</t>
  </si>
  <si>
    <t>小売り; 小売店</t>
  </si>
  <si>
    <t>demolish</t>
  </si>
  <si>
    <t>--を取り壊す・解体する</t>
  </si>
  <si>
    <t>tear down</t>
  </si>
  <si>
    <t>in accordance with --</t>
  </si>
  <si>
    <t>--どおりに</t>
  </si>
  <si>
    <t>distinguished firm</t>
  </si>
  <si>
    <t>優良企業</t>
  </si>
  <si>
    <t>distinguish</t>
  </si>
  <si>
    <t>--を見分ける</t>
  </si>
  <si>
    <t>above all</t>
  </si>
  <si>
    <t>何よりも</t>
  </si>
  <si>
    <t>a lost resort</t>
  </si>
  <si>
    <t>最後の手段</t>
  </si>
  <si>
    <t>at the last minute</t>
  </si>
  <si>
    <t>土壇場になって</t>
  </si>
  <si>
    <t>duplicator</t>
  </si>
  <si>
    <t>複写機</t>
  </si>
  <si>
    <t>duplicates</t>
  </si>
  <si>
    <t>複製物</t>
  </si>
  <si>
    <t>duplication</t>
  </si>
  <si>
    <t>複写</t>
  </si>
  <si>
    <t>take (an) inventory</t>
  </si>
  <si>
    <t>棚卸しをする・在庫を調べる</t>
  </si>
  <si>
    <t>investment</t>
  </si>
  <si>
    <t>投資</t>
  </si>
  <si>
    <t>investigation</t>
  </si>
  <si>
    <t>調査</t>
  </si>
  <si>
    <t>involvement</t>
  </si>
  <si>
    <t>関与</t>
  </si>
  <si>
    <t>invoice</t>
  </si>
  <si>
    <t>送り状; 納品書; 請求書</t>
  </si>
  <si>
    <t>sleep soundly</t>
  </si>
  <si>
    <t>ぐっすりと眠る</t>
  </si>
  <si>
    <t>harshly</t>
  </si>
  <si>
    <t>厳しく</t>
  </si>
  <si>
    <t>preferably</t>
  </si>
  <si>
    <t>できれば</t>
  </si>
  <si>
    <t>requisite</t>
  </si>
  <si>
    <t>要件</t>
  </si>
  <si>
    <t>at one's (own) discretion</t>
  </si>
  <si>
    <t>(人)の自由裁量で</t>
  </si>
  <si>
    <t>up to 1,200 times</t>
  </si>
  <si>
    <t>最大で1200回</t>
  </si>
  <si>
    <t>handy</t>
  </si>
  <si>
    <t>役に立つ; 器用な; 近くにある</t>
  </si>
  <si>
    <t>with the exception of --</t>
  </si>
  <si>
    <t>--を除いて</t>
  </si>
  <si>
    <t>exhibit</t>
  </si>
  <si>
    <t>(能力などを)見せる</t>
  </si>
  <si>
    <t>proficiency</t>
  </si>
  <si>
    <t>堪能; 熟達</t>
  </si>
  <si>
    <t>benefit</t>
  </si>
  <si>
    <t>給付; 手当</t>
  </si>
  <si>
    <t>tuition</t>
  </si>
  <si>
    <t>授業料</t>
  </si>
  <si>
    <t>sign up for --</t>
  </si>
  <si>
    <t>--に申し込む</t>
  </si>
  <si>
    <t>visit a property</t>
  </si>
  <si>
    <t>物件を見に行く</t>
  </si>
  <si>
    <t>employer</t>
  </si>
  <si>
    <t>雇用者・雇い主</t>
  </si>
  <si>
    <t>have proved to be --</t>
  </si>
  <si>
    <t>--であると判明した</t>
  </si>
  <si>
    <t>be dedicated to V-ing/noun</t>
  </si>
  <si>
    <t>--を献身的に行う・--に打ち込</t>
  </si>
  <si>
    <t>む</t>
  </si>
  <si>
    <t>markedly</t>
  </si>
  <si>
    <t>著しく</t>
  </si>
  <si>
    <t>Nevertheless</t>
  </si>
  <si>
    <t>(前言をうけ)それにも関わらず</t>
  </si>
  <si>
    <t>however adj</t>
  </si>
  <si>
    <t>どんなに--でも</t>
  </si>
  <si>
    <t>in every detail</t>
  </si>
  <si>
    <t>細部にわたって</t>
  </si>
  <si>
    <t>sanction</t>
  </si>
  <si>
    <t>認可; 是認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</si>
</sst>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I1">
      <selection activeCell="L10" sqref="L10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新築住宅の需要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新築住宅の需要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demand for (new) homes</v>
      </c>
      <c r="D10" s="10">
        <f t="shared" si="1"/>
      </c>
      <c r="F10">
        <f aca="true" t="shared" si="5" ref="F10:H13">F9+1</f>
        <v>3</v>
      </c>
      <c r="G10" s="3" t="str">
        <f t="shared" si="2"/>
        <v>demand for (new) homes</v>
      </c>
      <c r="H10">
        <f t="shared" si="5"/>
        <v>9</v>
      </c>
      <c r="I10" s="3">
        <f t="shared" si="3"/>
      </c>
      <c r="K10">
        <f t="shared" si="4"/>
        <v>3</v>
      </c>
      <c r="L10" s="4" t="s">
        <v>9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10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小売り; 小売店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小売り; 小売店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retail</v>
      </c>
      <c r="B18" s="2"/>
      <c r="C18" s="2"/>
      <c r="D18" s="10">
        <f t="shared" si="7"/>
      </c>
      <c r="F18">
        <f>F17+1</f>
        <v>15</v>
      </c>
      <c r="G18" s="3" t="str">
        <f t="shared" si="8"/>
        <v>retail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11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>
        <f aca="true" t="shared" si="10" ref="A24:A29">G24</f>
      </c>
      <c r="B24" s="2"/>
      <c r="C24" s="2"/>
      <c r="D24" s="10">
        <f aca="true" t="shared" si="11" ref="D24:D29">I24</f>
      </c>
      <c r="F24">
        <f>H21+1</f>
        <v>25</v>
      </c>
      <c r="G24" s="3">
        <f aca="true" t="shared" si="12" ref="G24:G29">IF(VLOOKUP(F24,$K$8:$L$1003,2,FALSE)=0,"",VLOOKUP(F24,$K$8:$L$1003,2,FALSE))</f>
      </c>
      <c r="H24">
        <f>F29+1</f>
        <v>31</v>
      </c>
      <c r="I24" s="3">
        <f aca="true" t="shared" si="13" ref="I24:I29">IF(VLOOKUP(H24,$K$8:$L$1003,2,FALSE)=0,"",VLOOKUP(H24,$K$8:$L$1003,2,FALSE))</f>
      </c>
      <c r="K24">
        <f t="shared" si="4"/>
        <v>17</v>
      </c>
    </row>
    <row r="25" spans="1:11" ht="15.75" customHeight="1">
      <c r="A25" s="11" t="str">
        <f t="shared" si="10"/>
        <v>2008/10/14</v>
      </c>
      <c r="B25" s="2"/>
      <c r="C25" s="2"/>
      <c r="D25" s="10" t="str">
        <f t="shared" si="11"/>
        <v>--を取り壊す・解体する</v>
      </c>
      <c r="F25">
        <f>F24+1</f>
        <v>26</v>
      </c>
      <c r="G25" s="3" t="str">
        <f t="shared" si="12"/>
        <v>2008/10/14</v>
      </c>
      <c r="H25">
        <f>H24+1</f>
        <v>32</v>
      </c>
      <c r="I25" s="3" t="str">
        <f t="shared" si="13"/>
        <v>--を取り壊す・解体する</v>
      </c>
      <c r="K25">
        <f t="shared" si="4"/>
        <v>18</v>
      </c>
    </row>
    <row r="26" spans="1:12" ht="15.75" customHeight="1">
      <c r="A26" s="11">
        <f t="shared" si="10"/>
      </c>
      <c r="B26" s="2"/>
      <c r="C26" s="2"/>
      <c r="D26" s="10">
        <f t="shared" si="11"/>
      </c>
      <c r="F26">
        <f>F25+1</f>
        <v>27</v>
      </c>
      <c r="G26" s="3">
        <f t="shared" si="12"/>
      </c>
      <c r="H26">
        <f>H25+1</f>
        <v>33</v>
      </c>
      <c r="I26" s="3">
        <f t="shared" si="13"/>
      </c>
      <c r="K26">
        <f t="shared" si="4"/>
        <v>19</v>
      </c>
      <c r="L26" s="4" t="s">
        <v>12</v>
      </c>
    </row>
    <row r="27" spans="1:11" ht="15.75" customHeight="1">
      <c r="A27" s="11" t="str">
        <f t="shared" si="10"/>
        <v>demolish</v>
      </c>
      <c r="B27" s="2"/>
      <c r="C27" s="2"/>
      <c r="D27" s="10">
        <f t="shared" si="11"/>
      </c>
      <c r="F27">
        <f>F26+1</f>
        <v>28</v>
      </c>
      <c r="G27" s="3" t="str">
        <f t="shared" si="12"/>
        <v>demolish</v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1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--を取り壊す・解体する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--を取り壊す・解体する</v>
      </c>
      <c r="K32">
        <f t="shared" si="4"/>
        <v>25</v>
      </c>
    </row>
    <row r="33" spans="1:12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  <c r="L33" s="4" t="s">
        <v>8</v>
      </c>
    </row>
    <row r="34" spans="1:11" ht="15.75" customHeight="1">
      <c r="A34" s="11" t="str">
        <f t="shared" si="14"/>
        <v>tear down</v>
      </c>
      <c r="B34" s="2"/>
      <c r="C34" s="2"/>
      <c r="D34" s="10">
        <f t="shared" si="15"/>
      </c>
      <c r="F34">
        <f>F33+1</f>
        <v>39</v>
      </c>
      <c r="G34" s="3" t="str">
        <f t="shared" si="16"/>
        <v>tear down</v>
      </c>
      <c r="H34">
        <f>H33+1</f>
        <v>45</v>
      </c>
      <c r="I34" s="3">
        <f t="shared" si="17"/>
      </c>
      <c r="K34">
        <f t="shared" si="4"/>
        <v>27</v>
      </c>
    </row>
    <row r="35" spans="1:12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  <c r="L35" s="4" t="s">
        <v>13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1" ht="4.5" customHeight="1">
      <c r="A38" s="11"/>
      <c r="B38" s="2"/>
      <c r="C38" s="2"/>
      <c r="K38">
        <f t="shared" si="4"/>
        <v>31</v>
      </c>
    </row>
    <row r="39" spans="11:12" ht="4.5" customHeight="1">
      <c r="K39">
        <f t="shared" si="4"/>
        <v>32</v>
      </c>
      <c r="L39" s="4" t="s">
        <v>14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--どおりに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--どおりに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in accordance with --</v>
      </c>
      <c r="D42" s="10">
        <f t="shared" si="19"/>
      </c>
      <c r="F42">
        <f>F41+1</f>
        <v>51</v>
      </c>
      <c r="G42" s="3" t="str">
        <f t="shared" si="20"/>
        <v>in accordance with --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15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優良企業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優良企業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distinguished firm</v>
      </c>
      <c r="B50" s="2"/>
      <c r="C50" s="2"/>
      <c r="D50" s="10">
        <f t="shared" si="23"/>
      </c>
      <c r="F50">
        <f>F49+1</f>
        <v>63</v>
      </c>
      <c r="G50" s="3" t="str">
        <f t="shared" si="24"/>
        <v>distinguished firm</v>
      </c>
      <c r="H50">
        <f>H49+1</f>
        <v>69</v>
      </c>
      <c r="I50" s="3">
        <f t="shared" si="25"/>
      </c>
      <c r="K50">
        <f t="shared" si="4"/>
        <v>43</v>
      </c>
      <c r="L50" s="4" t="s">
        <v>14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--を見分ける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--を見分ける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distinguish</v>
      </c>
      <c r="B58" s="2"/>
      <c r="C58" s="2"/>
      <c r="D58" s="10">
        <f t="shared" si="27"/>
      </c>
      <c r="F58">
        <f>F57+1</f>
        <v>75</v>
      </c>
      <c r="G58" s="3" t="str">
        <f t="shared" si="28"/>
        <v>distinguish</v>
      </c>
      <c r="H58">
        <f>H57+1</f>
        <v>81</v>
      </c>
      <c r="I58" s="3">
        <f t="shared" si="29"/>
      </c>
      <c r="K58">
        <f t="shared" si="4"/>
        <v>51</v>
      </c>
      <c r="L58" s="4" t="s">
        <v>16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17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何よりも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何よりも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above all</v>
      </c>
      <c r="B66" s="2"/>
      <c r="C66" s="2"/>
      <c r="D66" s="10">
        <f t="shared" si="31"/>
      </c>
      <c r="F66">
        <f>F65+1</f>
        <v>87</v>
      </c>
      <c r="G66" s="3" t="str">
        <f t="shared" si="32"/>
        <v>above all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18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最後の手段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最後の手段</v>
      </c>
      <c r="K72">
        <f t="shared" si="4"/>
        <v>65</v>
      </c>
    </row>
    <row r="73" spans="1:12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  <c r="L73" s="5"/>
    </row>
    <row r="74" spans="1:12" ht="15.75" customHeight="1">
      <c r="A74" s="6" t="str">
        <f t="shared" si="34"/>
        <v>a lost resort</v>
      </c>
      <c r="D74" s="10">
        <f t="shared" si="35"/>
      </c>
      <c r="F74">
        <f>F73+1</f>
        <v>99</v>
      </c>
      <c r="G74" s="3" t="str">
        <f t="shared" si="36"/>
        <v>a lost resort</v>
      </c>
      <c r="H74">
        <f>H73+1</f>
        <v>105</v>
      </c>
      <c r="I74" s="3">
        <f t="shared" si="37"/>
      </c>
      <c r="K74">
        <f t="shared" si="38"/>
        <v>67</v>
      </c>
      <c r="L74" s="4" t="s">
        <v>19</v>
      </c>
    </row>
    <row r="75" spans="1:11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土壇場になって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土壇場になって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at the last minute</v>
      </c>
      <c r="B82" s="2"/>
      <c r="C82" s="2"/>
      <c r="D82" s="10">
        <f t="shared" si="40"/>
      </c>
      <c r="F82">
        <f>F81+1</f>
        <v>111</v>
      </c>
      <c r="G82" s="3" t="str">
        <f t="shared" si="41"/>
        <v>at the last minute</v>
      </c>
      <c r="H82">
        <f>H81+1</f>
        <v>117</v>
      </c>
      <c r="I82" s="3">
        <f t="shared" si="42"/>
      </c>
      <c r="K82">
        <f t="shared" si="38"/>
        <v>75</v>
      </c>
      <c r="L82" s="4" t="s">
        <v>20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21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複写機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複写機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duplicator</v>
      </c>
      <c r="B90" s="2"/>
      <c r="C90" s="2"/>
      <c r="D90" s="10">
        <f t="shared" si="44"/>
      </c>
      <c r="F90">
        <f>F89+1</f>
        <v>123</v>
      </c>
      <c r="G90" s="3" t="str">
        <f t="shared" si="45"/>
        <v>duplicator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22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複製物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複製物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duplicates</v>
      </c>
      <c r="B98" s="2"/>
      <c r="C98" s="2"/>
      <c r="D98" s="10">
        <f t="shared" si="48"/>
      </c>
      <c r="F98">
        <f>F97+1</f>
        <v>135</v>
      </c>
      <c r="G98" s="3" t="str">
        <f t="shared" si="49"/>
        <v>duplicates</v>
      </c>
      <c r="H98">
        <f>H97+1</f>
        <v>141</v>
      </c>
      <c r="I98" s="3">
        <f t="shared" si="50"/>
      </c>
      <c r="K98">
        <f t="shared" si="38"/>
        <v>91</v>
      </c>
      <c r="L98" s="4" t="s">
        <v>23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複写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複写</v>
      </c>
      <c r="K104">
        <f t="shared" si="38"/>
        <v>97</v>
      </c>
      <c r="L104" s="4" t="s">
        <v>8</v>
      </c>
    </row>
    <row r="105" spans="1:12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  <c r="L105" s="5"/>
    </row>
    <row r="106" spans="1:12" ht="15.75" customHeight="1">
      <c r="A106" s="6" t="str">
        <f t="shared" si="51"/>
        <v>duplication</v>
      </c>
      <c r="D106" s="10">
        <f t="shared" si="52"/>
      </c>
      <c r="F106">
        <f>F105+1</f>
        <v>147</v>
      </c>
      <c r="G106" s="3" t="str">
        <f t="shared" si="53"/>
        <v>duplication</v>
      </c>
      <c r="H106">
        <f>H105+1</f>
        <v>153</v>
      </c>
      <c r="I106" s="3">
        <f t="shared" si="54"/>
      </c>
      <c r="K106">
        <f t="shared" si="38"/>
        <v>99</v>
      </c>
      <c r="L106" s="4" t="s">
        <v>24</v>
      </c>
    </row>
    <row r="107" spans="1:11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25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棚卸しをする・在庫を調べる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棚卸しをする・在庫を調べる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take (an) inventory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take (an) inventory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26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投資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投資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investment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investment</v>
      </c>
      <c r="H122">
        <f>H121+1</f>
        <v>177</v>
      </c>
      <c r="I122" s="3">
        <f t="shared" si="62"/>
      </c>
      <c r="K122">
        <f t="shared" si="38"/>
        <v>115</v>
      </c>
      <c r="L122" s="4" t="s">
        <v>27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調査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調査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investigation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investigation</v>
      </c>
      <c r="H130">
        <f>H129+1</f>
        <v>189</v>
      </c>
      <c r="I130" s="3">
        <f t="shared" si="66"/>
      </c>
      <c r="K130">
        <f t="shared" si="38"/>
        <v>123</v>
      </c>
      <c r="L130" s="4" t="s">
        <v>28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29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関与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関与</v>
      </c>
      <c r="K136">
        <f t="shared" si="38"/>
        <v>129</v>
      </c>
    </row>
    <row r="137" spans="1:12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  <c r="L137" s="5"/>
    </row>
    <row r="138" spans="1:11" ht="15.75" customHeight="1">
      <c r="A138" s="6" t="str">
        <f t="shared" si="67"/>
        <v>involvement</v>
      </c>
      <c r="D138" s="10">
        <f t="shared" si="68"/>
      </c>
      <c r="F138">
        <f>F137+1</f>
        <v>195</v>
      </c>
      <c r="G138" s="3" t="str">
        <f t="shared" si="69"/>
        <v>involvement</v>
      </c>
      <c r="H138">
        <f>H137+1</f>
        <v>201</v>
      </c>
      <c r="I138" s="3">
        <f t="shared" si="70"/>
      </c>
      <c r="K138">
        <f t="shared" si="71"/>
        <v>131</v>
      </c>
    </row>
    <row r="139" spans="1:11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30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送り状; 納品書; 請求書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送り状; 納品書; 請求書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invoice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invoice</v>
      </c>
      <c r="H146">
        <f>H145+1</f>
        <v>213</v>
      </c>
      <c r="I146" s="3">
        <f t="shared" si="75"/>
      </c>
      <c r="K146">
        <f t="shared" si="71"/>
        <v>139</v>
      </c>
      <c r="L146" s="4" t="s">
        <v>31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ぐっすりと眠る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ぐっすりと眠る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sleep soundly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sleep soundly</v>
      </c>
      <c r="H154">
        <f>H153+1</f>
        <v>225</v>
      </c>
      <c r="I154" s="3">
        <f t="shared" si="79"/>
      </c>
      <c r="K154">
        <f t="shared" si="71"/>
        <v>147</v>
      </c>
      <c r="L154" s="4" t="s">
        <v>32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33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厳しく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厳しく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harshly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harshly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34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できれば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できれば</v>
      </c>
      <c r="K168">
        <f t="shared" si="71"/>
        <v>161</v>
      </c>
    </row>
    <row r="169" spans="1:12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  <c r="L169" s="5"/>
    </row>
    <row r="170" spans="1:12" ht="15.75" customHeight="1">
      <c r="A170" s="6" t="str">
        <f t="shared" si="84"/>
        <v>preferably</v>
      </c>
      <c r="D170" s="10">
        <f t="shared" si="85"/>
      </c>
      <c r="F170">
        <f>F169+1</f>
        <v>243</v>
      </c>
      <c r="G170" s="3" t="str">
        <f t="shared" si="86"/>
        <v>preferably</v>
      </c>
      <c r="H170">
        <f>H169+1</f>
        <v>249</v>
      </c>
      <c r="I170" s="3">
        <f t="shared" si="87"/>
      </c>
      <c r="K170">
        <f t="shared" si="71"/>
        <v>163</v>
      </c>
      <c r="L170" s="4" t="s">
        <v>35</v>
      </c>
    </row>
    <row r="171" spans="1:11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要件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要件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requisite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requisite</v>
      </c>
      <c r="H178">
        <f>H177+1</f>
        <v>261</v>
      </c>
      <c r="I178" s="3">
        <f t="shared" si="91"/>
      </c>
      <c r="K178">
        <f t="shared" si="71"/>
        <v>171</v>
      </c>
      <c r="L178" s="4" t="s">
        <v>36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37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(人)の自由裁量で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(人)の自由裁量で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at one's (own) discretion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at one's (own) discretion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38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最大で1200回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最大で1200回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up to 1,200 times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up to 1,200 times</v>
      </c>
      <c r="H194">
        <f>H193+1</f>
        <v>285</v>
      </c>
      <c r="I194" s="3">
        <f t="shared" si="99"/>
      </c>
      <c r="K194">
        <f t="shared" si="71"/>
        <v>187</v>
      </c>
      <c r="L194" s="4" t="s">
        <v>39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役に立つ; 器用な; 近くにある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役に立つ; 器用な; 近くにある</v>
      </c>
      <c r="K200">
        <f t="shared" si="71"/>
        <v>193</v>
      </c>
      <c r="L200" s="4" t="s">
        <v>8</v>
      </c>
    </row>
    <row r="201" spans="1:12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  <c r="L201" s="5"/>
    </row>
    <row r="202" spans="1:12" ht="15.75" customHeight="1">
      <c r="A202" s="6" t="str">
        <f t="shared" si="100"/>
        <v>handy</v>
      </c>
      <c r="D202" s="10">
        <f t="shared" si="101"/>
      </c>
      <c r="F202">
        <f>F201+1</f>
        <v>291</v>
      </c>
      <c r="G202" s="3" t="str">
        <f t="shared" si="102"/>
        <v>handy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40</v>
      </c>
    </row>
    <row r="203" spans="1:11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41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--を除いて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--を除いて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with the exception of --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with the exception of --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42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(能力などを)見せる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(能力などを)見せる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exhibit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exhibit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43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堪能; 熟達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堪能; 熟達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proficiency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proficiency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44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45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給付; 手当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給付; 手当</v>
      </c>
      <c r="K232">
        <f t="shared" si="104"/>
        <v>225</v>
      </c>
    </row>
    <row r="233" spans="1:12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  <c r="L233" s="5"/>
    </row>
    <row r="234" spans="1:11" ht="15.75" customHeight="1">
      <c r="A234" s="6" t="str">
        <f t="shared" si="117"/>
        <v>benefit</v>
      </c>
      <c r="D234" s="10">
        <f t="shared" si="118"/>
      </c>
      <c r="F234">
        <f>F233+1</f>
        <v>339</v>
      </c>
      <c r="G234" s="3" t="str">
        <f t="shared" si="119"/>
        <v>benefit</v>
      </c>
      <c r="H234">
        <f>H233+1</f>
        <v>345</v>
      </c>
      <c r="I234" s="3">
        <f t="shared" si="120"/>
      </c>
      <c r="K234">
        <f t="shared" si="104"/>
        <v>227</v>
      </c>
    </row>
    <row r="235" spans="1:11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46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授業料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授業料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tuition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tuition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47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--に申し込む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--に申し込む</v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sign up for --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sign up for --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48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49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物件を見に行く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物件を見に行く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visit a property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visit a property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50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雇用者・雇い主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雇用者・雇い主</v>
      </c>
      <c r="K264">
        <f t="shared" si="104"/>
        <v>257</v>
      </c>
    </row>
    <row r="265" spans="1:12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  <c r="L265" s="5"/>
    </row>
    <row r="266" spans="1:12" ht="15.75" customHeight="1">
      <c r="A266" s="6" t="str">
        <f t="shared" si="133"/>
        <v>employer</v>
      </c>
      <c r="D266" s="10">
        <f t="shared" si="134"/>
      </c>
      <c r="F266">
        <f>F265+1</f>
        <v>387</v>
      </c>
      <c r="G266" s="3" t="str">
        <f t="shared" si="135"/>
        <v>employer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51</v>
      </c>
    </row>
    <row r="267" spans="1:11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--であると判明した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--であると判明した</v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have proved to be --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have proved to be --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52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53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--を献身的に行う・--に打ち込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--を献身的に行う・--に打ち込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 t="str">
        <f t="shared" si="143"/>
        <v>む</v>
      </c>
      <c r="F281">
        <f>F280+1</f>
        <v>410</v>
      </c>
      <c r="G281" s="3">
        <f t="shared" si="144"/>
      </c>
      <c r="H281">
        <f>H280+1</f>
        <v>416</v>
      </c>
      <c r="I281" s="3" t="str">
        <f t="shared" si="145"/>
        <v>む</v>
      </c>
      <c r="K281">
        <f t="shared" si="137"/>
        <v>274</v>
      </c>
    </row>
    <row r="282" spans="1:11" ht="15.75" customHeight="1">
      <c r="A282" s="11" t="str">
        <f t="shared" si="142"/>
        <v>be dedicated to V-ing/noun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be dedicated to V-ing/noun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54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著しく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著しく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markedly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markedly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55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(前言をうけ)それにも関わらず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(前言をうけ)それにも関わらず</v>
      </c>
      <c r="K296">
        <f t="shared" si="137"/>
        <v>289</v>
      </c>
      <c r="L296" s="4" t="s">
        <v>8</v>
      </c>
    </row>
    <row r="297" spans="1:12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  <c r="L297" s="5"/>
    </row>
    <row r="298" spans="1:12" ht="15.75" customHeight="1">
      <c r="A298" s="6" t="str">
        <f t="shared" si="150"/>
        <v>Nevertheless</v>
      </c>
      <c r="D298" s="10">
        <f t="shared" si="151"/>
      </c>
      <c r="F298">
        <f>F297+1</f>
        <v>435</v>
      </c>
      <c r="G298" s="3" t="str">
        <f t="shared" si="152"/>
        <v>Nevertheless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56</v>
      </c>
    </row>
    <row r="299" spans="1:11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57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どんなに--でも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どんなに--でも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however adj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however adj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58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細部にわたって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細部にわたって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in every detail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in every detail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59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認可; 是認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認可; 是認</v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sanction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sanction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60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61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62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63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64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65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8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66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67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8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68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69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8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70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71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8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72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73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8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74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75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8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76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77</v>
      </c>
    </row>
    <row r="423" spans="11:12" ht="17.25">
      <c r="K423">
        <f t="shared" si="167"/>
        <v>416</v>
      </c>
      <c r="L423" s="4" t="s">
        <v>78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8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79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80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8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81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82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8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83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84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8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85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86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8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87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88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2008-12-31T13:06:31Z</cp:lastPrinted>
  <dcterms:created xsi:type="dcterms:W3CDTF">1997-01-08T22:48:59Z</dcterms:created>
  <dcterms:modified xsi:type="dcterms:W3CDTF">2008-12-31T13:06:42Z</dcterms:modified>
  <cp:category/>
  <cp:version/>
  <cp:contentType/>
  <cp:contentStatus/>
</cp:coreProperties>
</file>