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<sst xmlns="http://schemas.openxmlformats.org/spreadsheetml/2006/main" count="129" uniqueCount="87">
  <si>
    <t>A</t>
  </si>
  <si>
    <t>B</t>
  </si>
  <si>
    <t>Input</t>
  </si>
  <si>
    <t>0</t>
  </si>
  <si>
    <t>2007/10/15</t>
  </si>
  <si>
    <t>charge</t>
  </si>
  <si>
    <t>請求する</t>
  </si>
  <si>
    <t>approve of ～</t>
  </si>
  <si>
    <t>～を認める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</si>
  <si>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</si>
  <si>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</si>
  <si>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</si>
  <si>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</si>
  <si>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be eligible to ～</t>
  </si>
  <si>
    <t>～する資格がある</t>
  </si>
  <si>
    <t>infer</t>
  </si>
  <si>
    <t>推測する</t>
  </si>
  <si>
    <t>give a hand</t>
  </si>
  <si>
    <t>手伝う</t>
  </si>
  <si>
    <t>give a big hand</t>
  </si>
  <si>
    <t>大きな拍手を送る</t>
  </si>
  <si>
    <t>apologize</t>
  </si>
  <si>
    <t>謝罪する</t>
  </si>
  <si>
    <t>drawer</t>
  </si>
  <si>
    <t>引き出し</t>
  </si>
  <si>
    <t>how soon</t>
  </si>
  <si>
    <t xml:space="preserve"> = when</t>
  </si>
  <si>
    <t>home come</t>
  </si>
  <si>
    <t>= why</t>
  </si>
  <si>
    <t>be charge of ～</t>
  </si>
  <si>
    <t>～を世話している</t>
  </si>
  <si>
    <t>draw</t>
  </si>
  <si>
    <t>explain to 人</t>
  </si>
  <si>
    <t>人に説明する</t>
  </si>
  <si>
    <t>facilitate</t>
  </si>
  <si>
    <t>促進する</t>
  </si>
  <si>
    <t>evaluation</t>
  </si>
  <si>
    <t>評価</t>
  </si>
  <si>
    <t>commence</t>
  </si>
  <si>
    <t>始める</t>
  </si>
  <si>
    <t xml:space="preserve"> </t>
  </si>
  <si>
    <t>prosecution</t>
  </si>
  <si>
    <t>検察当局</t>
  </si>
  <si>
    <t>mandatory</t>
  </si>
  <si>
    <t>義務の・必須の</t>
  </si>
  <si>
    <t>compulsory</t>
  </si>
  <si>
    <t>prove</t>
  </si>
  <si>
    <t>証明する</t>
  </si>
  <si>
    <t>competent</t>
  </si>
  <si>
    <t>有能な</t>
  </si>
  <si>
    <t>account for ～</t>
  </si>
  <si>
    <t>～を説明する</t>
  </si>
  <si>
    <t>agree with ～</t>
  </si>
  <si>
    <t>～に同意する</t>
  </si>
  <si>
    <t>care for ～</t>
  </si>
  <si>
    <t>～の世話をする</t>
  </si>
  <si>
    <t>comply with ～</t>
  </si>
  <si>
    <t>～に従う</t>
  </si>
  <si>
    <t>interfere with ～</t>
  </si>
  <si>
    <t>～に干渉する</t>
  </si>
  <si>
    <t>respond to ～</t>
  </si>
  <si>
    <t>～に応答する</t>
  </si>
  <si>
    <t>return to ～</t>
  </si>
  <si>
    <t>～に戻る</t>
  </si>
  <si>
    <t>refrain from ～</t>
  </si>
  <si>
    <t>～を避ける</t>
  </si>
  <si>
    <t>succeed in ～</t>
  </si>
  <si>
    <t>～に成功する</t>
  </si>
  <si>
    <t>benefit from ～</t>
  </si>
  <si>
    <t>～によって利益を得る</t>
  </si>
  <si>
    <t>send in ～</t>
  </si>
  <si>
    <t>～を提出する</t>
  </si>
  <si>
    <t>turn in ～</t>
  </si>
  <si>
    <t>state-of-the art</t>
  </si>
  <si>
    <t>最先端の</t>
  </si>
  <si>
    <t>facility</t>
  </si>
  <si>
    <t>施設</t>
  </si>
  <si>
    <t>though</t>
  </si>
  <si>
    <t>～だけれども</t>
  </si>
  <si>
    <t>while</t>
  </si>
  <si>
    <t>その上; ～なのに</t>
  </si>
  <si>
    <t>decline in ～</t>
  </si>
  <si>
    <t>～の減少</t>
  </si>
  <si>
    <t>conduct a survey</t>
  </si>
  <si>
    <t>調査する</t>
  </si>
  <si>
    <t>conduct a research</t>
  </si>
  <si>
    <t>研究する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</si>
</sst>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L478" sqref="L478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9</v>
      </c>
      <c r="D1" s="10" t="s">
        <v>12</v>
      </c>
    </row>
    <row r="2" ht="17.25">
      <c r="D2" s="10" t="s">
        <v>10</v>
      </c>
    </row>
    <row r="3" ht="17.25">
      <c r="D3" s="10" t="s">
        <v>11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2007/10/15</v>
      </c>
      <c r="C8" s="2"/>
      <c r="D8" s="10" t="str">
        <f aca="true" t="shared" si="1" ref="D8:D13">I8</f>
        <v>～する資格がある</v>
      </c>
      <c r="F8">
        <f>H5+1</f>
        <v>1</v>
      </c>
      <c r="G8" s="3" t="str">
        <f aca="true" t="shared" si="2" ref="G8:G13">IF(VLOOKUP(F8,$K$8:$L$1003,2,FALSE)=0,"",VLOOKUP(F8,$K$8:$L$1003,2,FALSE))</f>
        <v>2007/10/15</v>
      </c>
      <c r="H8">
        <f>F13+1</f>
        <v>7</v>
      </c>
      <c r="I8" s="3" t="str">
        <f aca="true" t="shared" si="3" ref="I8:I13">IF(VLOOKUP(H8,$K$8:$L$1003,2,FALSE)=0,"",VLOOKUP(H8,$K$8:$L$1003,2,FALSE))</f>
        <v>～する資格がある</v>
      </c>
      <c r="K8">
        <f>K7+1</f>
        <v>1</v>
      </c>
      <c r="L8" s="4" t="s">
        <v>4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be eligible to ～</v>
      </c>
      <c r="D10" s="10">
        <f t="shared" si="1"/>
      </c>
      <c r="F10">
        <f aca="true" t="shared" si="5" ref="F10:H13">F9+1</f>
        <v>3</v>
      </c>
      <c r="G10" s="3" t="str">
        <f t="shared" si="2"/>
        <v>be eligible to ～</v>
      </c>
      <c r="H10">
        <f t="shared" si="5"/>
        <v>9</v>
      </c>
      <c r="I10" s="3">
        <f t="shared" si="3"/>
      </c>
      <c r="K10">
        <f t="shared" si="4"/>
        <v>3</v>
      </c>
      <c r="L10" s="4" t="s">
        <v>13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14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2007/10/15</v>
      </c>
      <c r="B16" s="2"/>
      <c r="C16" s="2"/>
      <c r="D16" s="10" t="str">
        <f aca="true" t="shared" si="7" ref="D16:D21">I16</f>
        <v>推測する</v>
      </c>
      <c r="F16">
        <f>H13+1</f>
        <v>13</v>
      </c>
      <c r="G16" s="3" t="str">
        <f aca="true" t="shared" si="8" ref="G16:G21">IF(VLOOKUP(F16,$K$8:$L$1003,2,FALSE)=0,"",VLOOKUP(F16,$K$8:$L$1003,2,FALSE))</f>
        <v>2007/10/15</v>
      </c>
      <c r="H16">
        <f>F21+1</f>
        <v>19</v>
      </c>
      <c r="I16" s="3" t="str">
        <f aca="true" t="shared" si="9" ref="I16:I21">IF(VLOOKUP(H16,$K$8:$L$1003,2,FALSE)=0,"",VLOOKUP(H16,$K$8:$L$1003,2,FALSE))</f>
        <v>推測する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infer</v>
      </c>
      <c r="B18" s="2"/>
      <c r="C18" s="2"/>
      <c r="D18" s="10">
        <f t="shared" si="7"/>
      </c>
      <c r="F18">
        <f>F17+1</f>
        <v>15</v>
      </c>
      <c r="G18" s="3" t="str">
        <f t="shared" si="8"/>
        <v>infer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4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15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2007/10/15</v>
      </c>
      <c r="B24" s="2"/>
      <c r="C24" s="2"/>
      <c r="D24" s="10" t="str">
        <f aca="true" t="shared" si="11" ref="D24:D29">I24</f>
        <v>手伝う</v>
      </c>
      <c r="F24">
        <f>H21+1</f>
        <v>25</v>
      </c>
      <c r="G24" s="3" t="str">
        <f aca="true" t="shared" si="12" ref="G24:G29">IF(VLOOKUP(F24,$K$8:$L$1003,2,FALSE)=0,"",VLOOKUP(F24,$K$8:$L$1003,2,FALSE))</f>
        <v>2007/10/15</v>
      </c>
      <c r="H24">
        <f>F29+1</f>
        <v>31</v>
      </c>
      <c r="I24" s="3" t="str">
        <f aca="true" t="shared" si="13" ref="I24:I29">IF(VLOOKUP(H24,$K$8:$L$1003,2,FALSE)=0,"",VLOOKUP(H24,$K$8:$L$1003,2,FALSE))</f>
        <v>手伝う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give a hand</v>
      </c>
      <c r="B26" s="2"/>
      <c r="C26" s="2"/>
      <c r="D26" s="10">
        <f t="shared" si="11"/>
      </c>
      <c r="F26">
        <f>F25+1</f>
        <v>27</v>
      </c>
      <c r="G26" s="3" t="str">
        <f t="shared" si="12"/>
        <v>give a hand</v>
      </c>
      <c r="H26">
        <f>H25+1</f>
        <v>33</v>
      </c>
      <c r="I26" s="3">
        <f t="shared" si="13"/>
      </c>
      <c r="K26">
        <f t="shared" si="4"/>
        <v>19</v>
      </c>
      <c r="L26" s="4" t="s">
        <v>16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2007/10/15</v>
      </c>
      <c r="B32" s="2"/>
      <c r="C32" s="2"/>
      <c r="D32" s="10" t="str">
        <f aca="true" t="shared" si="15" ref="D32:D37">I32</f>
        <v>大きな拍手を送る</v>
      </c>
      <c r="F32">
        <f>H29+1</f>
        <v>37</v>
      </c>
      <c r="G32" s="3" t="str">
        <f aca="true" t="shared" si="16" ref="G32:G37">IF(VLOOKUP(F32,$K$8:$L$1003,2,FALSE)=0,"",VLOOKUP(F32,$K$8:$L$1003,2,FALSE))</f>
        <v>2007/10/15</v>
      </c>
      <c r="H32">
        <f>F37+1</f>
        <v>43</v>
      </c>
      <c r="I32" s="3" t="str">
        <f aca="true" t="shared" si="17" ref="I32:I37">IF(VLOOKUP(H32,$K$8:$L$1003,2,FALSE)=0,"",VLOOKUP(H32,$K$8:$L$1003,2,FALSE))</f>
        <v>大きな拍手を送る</v>
      </c>
      <c r="K32">
        <f t="shared" si="4"/>
        <v>25</v>
      </c>
      <c r="L32" s="4" t="s">
        <v>4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give a big hand</v>
      </c>
      <c r="B34" s="2"/>
      <c r="C34" s="2"/>
      <c r="D34" s="10">
        <f t="shared" si="15"/>
      </c>
      <c r="F34">
        <f>F33+1</f>
        <v>39</v>
      </c>
      <c r="G34" s="3" t="str">
        <f t="shared" si="16"/>
        <v>give a big hand</v>
      </c>
      <c r="H34">
        <f>H33+1</f>
        <v>45</v>
      </c>
      <c r="I34" s="3">
        <f t="shared" si="17"/>
      </c>
      <c r="K34">
        <f t="shared" si="4"/>
        <v>27</v>
      </c>
      <c r="L34" s="4" t="s">
        <v>17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18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2007/10/15</v>
      </c>
      <c r="C40" s="2"/>
      <c r="D40" s="10" t="str">
        <f aca="true" t="shared" si="19" ref="D40:D45">I40</f>
        <v>謝罪する</v>
      </c>
      <c r="F40">
        <f>H37+1</f>
        <v>49</v>
      </c>
      <c r="G40" s="3" t="str">
        <f aca="true" t="shared" si="20" ref="G40:G45">IF(VLOOKUP(F40,$K$8:$L$1003,2,FALSE)=0,"",VLOOKUP(F40,$K$8:$L$1003,2,FALSE))</f>
        <v>2007/10/15</v>
      </c>
      <c r="H40">
        <f>F45+1</f>
        <v>55</v>
      </c>
      <c r="I40" s="3" t="str">
        <f aca="true" t="shared" si="21" ref="I40:I45">IF(VLOOKUP(H40,$K$8:$L$1003,2,FALSE)=0,"",VLOOKUP(H40,$K$8:$L$1003,2,FALSE))</f>
        <v>謝罪する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apologize</v>
      </c>
      <c r="D42" s="10">
        <f t="shared" si="19"/>
      </c>
      <c r="F42">
        <f>F41+1</f>
        <v>51</v>
      </c>
      <c r="G42" s="3" t="str">
        <f t="shared" si="20"/>
        <v>apologize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4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19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2007/10/15</v>
      </c>
      <c r="B48" s="2"/>
      <c r="C48" s="2"/>
      <c r="D48" s="10" t="str">
        <f aca="true" t="shared" si="23" ref="D48:D53">I48</f>
        <v>引き出し</v>
      </c>
      <c r="F48">
        <f>H45+1</f>
        <v>61</v>
      </c>
      <c r="G48" s="3" t="str">
        <f aca="true" t="shared" si="24" ref="G48:G53">IF(VLOOKUP(F48,$K$8:$L$1003,2,FALSE)=0,"",VLOOKUP(F48,$K$8:$L$1003,2,FALSE))</f>
        <v>2007/10/15</v>
      </c>
      <c r="H48">
        <f>F53+1</f>
        <v>67</v>
      </c>
      <c r="I48" s="3" t="str">
        <f aca="true" t="shared" si="25" ref="I48:I53">IF(VLOOKUP(H48,$K$8:$L$1003,2,FALSE)=0,"",VLOOKUP(H48,$K$8:$L$1003,2,FALSE))</f>
        <v>引き出し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drawer</v>
      </c>
      <c r="B50" s="2"/>
      <c r="C50" s="2"/>
      <c r="D50" s="10">
        <f t="shared" si="23"/>
      </c>
      <c r="F50">
        <f>F49+1</f>
        <v>63</v>
      </c>
      <c r="G50" s="3" t="str">
        <f t="shared" si="24"/>
        <v>drawer</v>
      </c>
      <c r="H50">
        <f>H49+1</f>
        <v>69</v>
      </c>
      <c r="I50" s="3">
        <f t="shared" si="25"/>
      </c>
      <c r="K50">
        <f t="shared" si="4"/>
        <v>43</v>
      </c>
      <c r="L50" s="4" t="s">
        <v>20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2007/10/15</v>
      </c>
      <c r="B56" s="2"/>
      <c r="C56" s="2"/>
      <c r="D56" s="10" t="str">
        <f aca="true" t="shared" si="27" ref="D56:D61">I56</f>
        <v> = when</v>
      </c>
      <c r="F56">
        <f>H53+1</f>
        <v>73</v>
      </c>
      <c r="G56" s="3" t="str">
        <f aca="true" t="shared" si="28" ref="G56:G61">IF(VLOOKUP(F56,$K$8:$L$1003,2,FALSE)=0,"",VLOOKUP(F56,$K$8:$L$1003,2,FALSE))</f>
        <v>2007/10/15</v>
      </c>
      <c r="H56">
        <f>F61+1</f>
        <v>79</v>
      </c>
      <c r="I56" s="3" t="str">
        <f aca="true" t="shared" si="29" ref="I56:I61">IF(VLOOKUP(H56,$K$8:$L$1003,2,FALSE)=0,"",VLOOKUP(H56,$K$8:$L$1003,2,FALSE))</f>
        <v> = when</v>
      </c>
      <c r="K56">
        <f t="shared" si="4"/>
        <v>49</v>
      </c>
      <c r="L56" s="4" t="s">
        <v>4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how soon</v>
      </c>
      <c r="B58" s="2"/>
      <c r="C58" s="2"/>
      <c r="D58" s="10">
        <f t="shared" si="27"/>
      </c>
      <c r="F58">
        <f>F57+1</f>
        <v>75</v>
      </c>
      <c r="G58" s="3" t="str">
        <f t="shared" si="28"/>
        <v>how soon</v>
      </c>
      <c r="H58">
        <f>H57+1</f>
        <v>81</v>
      </c>
      <c r="I58" s="3">
        <f t="shared" si="29"/>
      </c>
      <c r="K58">
        <f t="shared" si="4"/>
        <v>51</v>
      </c>
      <c r="L58" s="4" t="s">
        <v>21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22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2007/10/15</v>
      </c>
      <c r="B64" s="2"/>
      <c r="C64" s="2"/>
      <c r="D64" s="10" t="str">
        <f aca="true" t="shared" si="31" ref="D64:D69">I64</f>
        <v>= why</v>
      </c>
      <c r="F64">
        <f>H61+1</f>
        <v>85</v>
      </c>
      <c r="G64" s="3" t="str">
        <f aca="true" t="shared" si="32" ref="G64:G69">IF(VLOOKUP(F64,$K$8:$L$1003,2,FALSE)=0,"",VLOOKUP(F64,$K$8:$L$1003,2,FALSE))</f>
        <v>2007/10/15</v>
      </c>
      <c r="H64">
        <f>F69+1</f>
        <v>91</v>
      </c>
      <c r="I64" s="3" t="str">
        <f aca="true" t="shared" si="33" ref="I64:I69">IF(VLOOKUP(H64,$K$8:$L$1003,2,FALSE)=0,"",VLOOKUP(H64,$K$8:$L$1003,2,FALSE))</f>
        <v>= why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home come</v>
      </c>
      <c r="B66" s="2"/>
      <c r="C66" s="2"/>
      <c r="D66" s="10">
        <f t="shared" si="31"/>
      </c>
      <c r="F66">
        <f>F65+1</f>
        <v>87</v>
      </c>
      <c r="G66" s="3" t="str">
        <f t="shared" si="32"/>
        <v>home come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4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23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2007/10/15</v>
      </c>
      <c r="C72" s="2"/>
      <c r="D72" s="10" t="str">
        <f aca="true" t="shared" si="35" ref="D72:D77">I72</f>
        <v>請求する</v>
      </c>
      <c r="F72">
        <f>H69+1</f>
        <v>97</v>
      </c>
      <c r="G72" s="3" t="str">
        <f aca="true" t="shared" si="36" ref="G72:G77">IF(VLOOKUP(F72,$K$8:$L$1003,2,FALSE)=0,"",VLOOKUP(F72,$K$8:$L$1003,2,FALSE))</f>
        <v>2007/10/15</v>
      </c>
      <c r="H72">
        <f>F77+1</f>
        <v>103</v>
      </c>
      <c r="I72" s="3" t="str">
        <f aca="true" t="shared" si="37" ref="I72:I77">IF(VLOOKUP(H72,$K$8:$L$1003,2,FALSE)=0,"",VLOOKUP(H72,$K$8:$L$1003,2,FALSE))</f>
        <v>請求する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charge</v>
      </c>
      <c r="D74" s="10">
        <f t="shared" si="35"/>
      </c>
      <c r="F74">
        <f>F73+1</f>
        <v>99</v>
      </c>
      <c r="G74" s="3" t="str">
        <f t="shared" si="36"/>
        <v>charge</v>
      </c>
      <c r="H74">
        <f>H73+1</f>
        <v>105</v>
      </c>
      <c r="I74" s="3">
        <f t="shared" si="37"/>
      </c>
      <c r="K74">
        <f t="shared" si="38"/>
        <v>67</v>
      </c>
      <c r="L74" s="4" t="s">
        <v>24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2007/10/15</v>
      </c>
      <c r="B80" s="2"/>
      <c r="C80" s="2"/>
      <c r="D80" s="10" t="str">
        <f aca="true" t="shared" si="40" ref="D80:D85">I80</f>
        <v>～を世話している</v>
      </c>
      <c r="F80">
        <f>H77+1</f>
        <v>109</v>
      </c>
      <c r="G80" s="3" t="str">
        <f aca="true" t="shared" si="41" ref="G80:G85">IF(VLOOKUP(F80,$K$8:$L$1003,2,FALSE)=0,"",VLOOKUP(F80,$K$8:$L$1003,2,FALSE))</f>
        <v>2007/10/15</v>
      </c>
      <c r="H80">
        <f>F85+1</f>
        <v>115</v>
      </c>
      <c r="I80" s="3" t="str">
        <f aca="true" t="shared" si="42" ref="I80:I85">IF(VLOOKUP(H80,$K$8:$L$1003,2,FALSE)=0,"",VLOOKUP(H80,$K$8:$L$1003,2,FALSE))</f>
        <v>～を世話している</v>
      </c>
      <c r="K80">
        <f t="shared" si="38"/>
        <v>73</v>
      </c>
      <c r="L80" s="4" t="s">
        <v>4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be charge of ～</v>
      </c>
      <c r="B82" s="2"/>
      <c r="C82" s="2"/>
      <c r="D82" s="10">
        <f t="shared" si="40"/>
      </c>
      <c r="F82">
        <f>F81+1</f>
        <v>111</v>
      </c>
      <c r="G82" s="3" t="str">
        <f t="shared" si="41"/>
        <v>be charge of ～</v>
      </c>
      <c r="H82">
        <f>H81+1</f>
        <v>117</v>
      </c>
      <c r="I82" s="3">
        <f t="shared" si="42"/>
      </c>
      <c r="K82">
        <f t="shared" si="38"/>
        <v>75</v>
      </c>
      <c r="L82" s="4" t="s">
        <v>25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26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2007/10/15</v>
      </c>
      <c r="B88" s="2"/>
      <c r="C88" s="2"/>
      <c r="D88" s="10" t="str">
        <f aca="true" t="shared" si="44" ref="D88:D93">I88</f>
        <v>引き出し</v>
      </c>
      <c r="F88">
        <f>H85+1</f>
        <v>121</v>
      </c>
      <c r="G88" s="3" t="str">
        <f aca="true" t="shared" si="45" ref="G88:G93">IF(VLOOKUP(F88,$K$8:$L$1003,2,FALSE)=0,"",VLOOKUP(F88,$K$8:$L$1003,2,FALSE))</f>
        <v>2007/10/15</v>
      </c>
      <c r="H88">
        <f>F93+1</f>
        <v>127</v>
      </c>
      <c r="I88" s="3" t="str">
        <f aca="true" t="shared" si="46" ref="I88:I93">IF(VLOOKUP(H88,$K$8:$L$1003,2,FALSE)=0,"",VLOOKUP(H88,$K$8:$L$1003,2,FALSE))</f>
        <v>引き出し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draw</v>
      </c>
      <c r="B90" s="2"/>
      <c r="C90" s="2"/>
      <c r="D90" s="10">
        <f t="shared" si="44"/>
      </c>
      <c r="F90">
        <f>F89+1</f>
        <v>123</v>
      </c>
      <c r="G90" s="3" t="str">
        <f t="shared" si="45"/>
        <v>draw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4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27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2007/10/15</v>
      </c>
      <c r="B96" s="2"/>
      <c r="C96" s="2"/>
      <c r="D96" s="10" t="str">
        <f aca="true" t="shared" si="48" ref="D96:D101">I96</f>
        <v>人に説明する</v>
      </c>
      <c r="F96">
        <f>H93+1</f>
        <v>133</v>
      </c>
      <c r="G96" s="3" t="str">
        <f aca="true" t="shared" si="49" ref="G96:G101">IF(VLOOKUP(F96,$K$8:$L$1003,2,FALSE)=0,"",VLOOKUP(F96,$K$8:$L$1003,2,FALSE))</f>
        <v>2007/10/15</v>
      </c>
      <c r="H96">
        <f>F101+1</f>
        <v>139</v>
      </c>
      <c r="I96" s="3" t="str">
        <f aca="true" t="shared" si="50" ref="I96:I101">IF(VLOOKUP(H96,$K$8:$L$1003,2,FALSE)=0,"",VLOOKUP(H96,$K$8:$L$1003,2,FALSE))</f>
        <v>人に説明する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explain to 人</v>
      </c>
      <c r="B98" s="2"/>
      <c r="C98" s="2"/>
      <c r="D98" s="10">
        <f t="shared" si="48"/>
      </c>
      <c r="F98">
        <f>F97+1</f>
        <v>135</v>
      </c>
      <c r="G98" s="3" t="str">
        <f t="shared" si="49"/>
        <v>explain to 人</v>
      </c>
      <c r="H98">
        <f>H97+1</f>
        <v>141</v>
      </c>
      <c r="I98" s="3">
        <f t="shared" si="50"/>
      </c>
      <c r="K98">
        <f t="shared" si="38"/>
        <v>91</v>
      </c>
      <c r="L98" s="4" t="s">
        <v>28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2007/10/15</v>
      </c>
      <c r="C104" s="2"/>
      <c r="D104" s="10" t="str">
        <f aca="true" t="shared" si="52" ref="D104:D109">I104</f>
        <v>促進する</v>
      </c>
      <c r="F104">
        <f>H101+1</f>
        <v>145</v>
      </c>
      <c r="G104" s="3" t="str">
        <f aca="true" t="shared" si="53" ref="G104:G109">IF(VLOOKUP(F104,$K$8:$L$1003,2,FALSE)=0,"",VLOOKUP(F104,$K$8:$L$1003,2,FALSE))</f>
        <v>2007/10/15</v>
      </c>
      <c r="H104">
        <f>F109+1</f>
        <v>151</v>
      </c>
      <c r="I104" s="3" t="str">
        <f aca="true" t="shared" si="54" ref="I104:I109">IF(VLOOKUP(H104,$K$8:$L$1003,2,FALSE)=0,"",VLOOKUP(H104,$K$8:$L$1003,2,FALSE))</f>
        <v>促進する</v>
      </c>
      <c r="K104">
        <f t="shared" si="38"/>
        <v>97</v>
      </c>
      <c r="L104" s="4" t="s">
        <v>4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facilitate</v>
      </c>
      <c r="D106" s="10">
        <f t="shared" si="52"/>
      </c>
      <c r="F106">
        <f>F105+1</f>
        <v>147</v>
      </c>
      <c r="G106" s="3" t="str">
        <f t="shared" si="53"/>
        <v>facilitate</v>
      </c>
      <c r="H106">
        <f>H105+1</f>
        <v>153</v>
      </c>
      <c r="I106" s="3">
        <f t="shared" si="54"/>
      </c>
      <c r="K106">
        <f t="shared" si="38"/>
        <v>99</v>
      </c>
      <c r="L106" s="4" t="s">
        <v>5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6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2007/10/15</v>
      </c>
      <c r="B112" s="2"/>
      <c r="C112" s="2"/>
      <c r="D112" s="10" t="str">
        <f aca="true" t="shared" si="56" ref="D112:D117">I112</f>
        <v>評価</v>
      </c>
      <c r="F112">
        <f>H109+1</f>
        <v>157</v>
      </c>
      <c r="G112" s="3" t="str">
        <f aca="true" t="shared" si="57" ref="G112:G117">IF(VLOOKUP(F112,$K$8:$L$1003,2,FALSE)=0,"",VLOOKUP(F112,$K$8:$L$1003,2,FALSE))</f>
        <v>2007/10/15</v>
      </c>
      <c r="H112">
        <f>F117+1</f>
        <v>163</v>
      </c>
      <c r="I112" s="3" t="str">
        <f aca="true" t="shared" si="58" ref="I112:I117">IF(VLOOKUP(H112,$K$8:$L$1003,2,FALSE)=0,"",VLOOKUP(H112,$K$8:$L$1003,2,FALSE))</f>
        <v>評価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evaluation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evaluation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4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29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2007/10/15</v>
      </c>
      <c r="B120" s="2"/>
      <c r="C120" s="2"/>
      <c r="D120" s="10" t="str">
        <f aca="true" t="shared" si="60" ref="D120:D125">I120</f>
        <v>始める</v>
      </c>
      <c r="F120">
        <f>H117+1</f>
        <v>169</v>
      </c>
      <c r="G120" s="3" t="str">
        <f aca="true" t="shared" si="61" ref="G120:G125">IF(VLOOKUP(F120,$K$8:$L$1003,2,FALSE)=0,"",VLOOKUP(F120,$K$8:$L$1003,2,FALSE))</f>
        <v>2007/10/15</v>
      </c>
      <c r="H120">
        <f>F125+1</f>
        <v>175</v>
      </c>
      <c r="I120" s="3" t="str">
        <f aca="true" t="shared" si="62" ref="I120:I125">IF(VLOOKUP(H120,$K$8:$L$1003,2,FALSE)=0,"",VLOOKUP(H120,$K$8:$L$1003,2,FALSE))</f>
        <v>始める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commence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commence</v>
      </c>
      <c r="H122">
        <f>H121+1</f>
        <v>177</v>
      </c>
      <c r="I122" s="3">
        <f t="shared" si="62"/>
      </c>
      <c r="K122">
        <f t="shared" si="38"/>
        <v>115</v>
      </c>
      <c r="L122" s="4" t="s">
        <v>30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2007/10/15</v>
      </c>
      <c r="B128" s="2"/>
      <c r="C128" s="2"/>
      <c r="D128" s="10" t="str">
        <f aca="true" t="shared" si="64" ref="D128:D133">I128</f>
        <v>prosecution</v>
      </c>
      <c r="F128">
        <f>H125+1</f>
        <v>181</v>
      </c>
      <c r="G128" s="3" t="str">
        <f aca="true" t="shared" si="65" ref="G128:G133">IF(VLOOKUP(F128,$K$8:$L$1003,2,FALSE)=0,"",VLOOKUP(F128,$K$8:$L$1003,2,FALSE))</f>
        <v>2007/10/15</v>
      </c>
      <c r="H128">
        <f>F133+1</f>
        <v>187</v>
      </c>
      <c r="I128" s="3" t="str">
        <f aca="true" t="shared" si="66" ref="I128:I133">IF(VLOOKUP(H128,$K$8:$L$1003,2,FALSE)=0,"",VLOOKUP(H128,$K$8:$L$1003,2,FALSE))</f>
        <v>prosecution</v>
      </c>
      <c r="K128">
        <f t="shared" si="38"/>
        <v>121</v>
      </c>
      <c r="L128" s="4" t="s">
        <v>4</v>
      </c>
    </row>
    <row r="129" spans="1:11" ht="15.75" customHeight="1">
      <c r="A129" s="11">
        <f t="shared" si="63"/>
      </c>
      <c r="B129" s="2"/>
      <c r="C129" s="2"/>
      <c r="D129" s="10" t="str">
        <f t="shared" si="64"/>
        <v>検察当局</v>
      </c>
      <c r="F129">
        <f>F128+1</f>
        <v>182</v>
      </c>
      <c r="G129" s="3">
        <f t="shared" si="65"/>
      </c>
      <c r="H129">
        <f>H128+1</f>
        <v>188</v>
      </c>
      <c r="I129" s="3" t="str">
        <f t="shared" si="66"/>
        <v>検察当局</v>
      </c>
      <c r="K129">
        <f t="shared" si="38"/>
        <v>122</v>
      </c>
    </row>
    <row r="130" spans="1:12" ht="15.75" customHeight="1">
      <c r="A130" s="11" t="str">
        <f t="shared" si="63"/>
        <v> 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 </v>
      </c>
      <c r="H130">
        <f>H129+1</f>
        <v>189</v>
      </c>
      <c r="I130" s="3">
        <f t="shared" si="66"/>
      </c>
      <c r="K130">
        <f t="shared" si="38"/>
        <v>123</v>
      </c>
      <c r="L130" s="4" t="s">
        <v>31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24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2007/10/15</v>
      </c>
      <c r="C136" s="2"/>
      <c r="D136" s="10" t="str">
        <f aca="true" t="shared" si="68" ref="D136:D141">I136</f>
        <v>義務の・必須の</v>
      </c>
      <c r="F136">
        <f>H133+1</f>
        <v>193</v>
      </c>
      <c r="G136" s="3" t="str">
        <f aca="true" t="shared" si="69" ref="G136:G141">IF(VLOOKUP(F136,$K$8:$L$1003,2,FALSE)=0,"",VLOOKUP(F136,$K$8:$L$1003,2,FALSE))</f>
        <v>2007/10/15</v>
      </c>
      <c r="H136">
        <f>F141+1</f>
        <v>199</v>
      </c>
      <c r="I136" s="3" t="str">
        <f aca="true" t="shared" si="70" ref="I136:I141">IF(VLOOKUP(H136,$K$8:$L$1003,2,FALSE)=0,"",VLOOKUP(H136,$K$8:$L$1003,2,FALSE))</f>
        <v>義務の・必須の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mandatory</v>
      </c>
      <c r="D138" s="10">
        <f t="shared" si="68"/>
      </c>
      <c r="F138">
        <f>F137+1</f>
        <v>195</v>
      </c>
      <c r="G138" s="3" t="str">
        <f t="shared" si="69"/>
        <v>mandatory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4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32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2007/10/15</v>
      </c>
      <c r="B144" s="2"/>
      <c r="C144" s="2"/>
      <c r="D144" s="10" t="str">
        <f aca="true" t="shared" si="73" ref="D144:D149">I144</f>
        <v>義務の・必須の</v>
      </c>
      <c r="F144">
        <f>H141+1</f>
        <v>205</v>
      </c>
      <c r="G144" s="3" t="str">
        <f aca="true" t="shared" si="74" ref="G144:G149">IF(VLOOKUP(F144,$K$8:$L$1003,2,FALSE)=0,"",VLOOKUP(F144,$K$8:$L$1003,2,FALSE))</f>
        <v>2007/10/15</v>
      </c>
      <c r="H144">
        <f>F149+1</f>
        <v>211</v>
      </c>
      <c r="I144" s="3" t="str">
        <f aca="true" t="shared" si="75" ref="I144:I149">IF(VLOOKUP(H144,$K$8:$L$1003,2,FALSE)=0,"",VLOOKUP(H144,$K$8:$L$1003,2,FALSE))</f>
        <v>義務の・必須の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compulsory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compulsory</v>
      </c>
      <c r="H146">
        <f>H145+1</f>
        <v>213</v>
      </c>
      <c r="I146" s="3">
        <f t="shared" si="75"/>
      </c>
      <c r="K146">
        <f t="shared" si="71"/>
        <v>139</v>
      </c>
      <c r="L146" s="4" t="s">
        <v>33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2007/10/15</v>
      </c>
      <c r="B152" s="2"/>
      <c r="C152" s="2"/>
      <c r="D152" s="10" t="str">
        <f aca="true" t="shared" si="77" ref="D152:D157">I152</f>
        <v>証明する</v>
      </c>
      <c r="F152">
        <f>H149+1</f>
        <v>217</v>
      </c>
      <c r="G152" s="3" t="str">
        <f aca="true" t="shared" si="78" ref="G152:G157">IF(VLOOKUP(F152,$K$8:$L$1003,2,FALSE)=0,"",VLOOKUP(F152,$K$8:$L$1003,2,FALSE))</f>
        <v>2007/10/15</v>
      </c>
      <c r="H152">
        <f>F157+1</f>
        <v>223</v>
      </c>
      <c r="I152" s="3" t="str">
        <f aca="true" t="shared" si="79" ref="I152:I157">IF(VLOOKUP(H152,$K$8:$L$1003,2,FALSE)=0,"",VLOOKUP(H152,$K$8:$L$1003,2,FALSE))</f>
        <v>証明する</v>
      </c>
      <c r="K152">
        <f t="shared" si="71"/>
        <v>145</v>
      </c>
      <c r="L152" s="4" t="s">
        <v>4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prove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prove</v>
      </c>
      <c r="H154">
        <f>H153+1</f>
        <v>225</v>
      </c>
      <c r="I154" s="3">
        <f t="shared" si="79"/>
      </c>
      <c r="K154">
        <f t="shared" si="71"/>
        <v>147</v>
      </c>
      <c r="L154" s="4" t="s">
        <v>34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35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2007/10/15</v>
      </c>
      <c r="B160" s="2"/>
      <c r="C160" s="2"/>
      <c r="D160" s="10" t="str">
        <f aca="true" t="shared" si="81" ref="D160:D165">I160</f>
        <v>有能な</v>
      </c>
      <c r="F160">
        <f>H157+1</f>
        <v>229</v>
      </c>
      <c r="G160" s="3" t="str">
        <f aca="true" t="shared" si="82" ref="G160:G165">IF(VLOOKUP(F160,$K$8:$L$1003,2,FALSE)=0,"",VLOOKUP(F160,$K$8:$L$1003,2,FALSE))</f>
        <v>2007/10/15</v>
      </c>
      <c r="H160">
        <f>F165+1</f>
        <v>235</v>
      </c>
      <c r="I160" s="3" t="str">
        <f aca="true" t="shared" si="83" ref="I160:I165">IF(VLOOKUP(H160,$K$8:$L$1003,2,FALSE)=0,"",VLOOKUP(H160,$K$8:$L$1003,2,FALSE))</f>
        <v>有能な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competent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competent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4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36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2007/10/15</v>
      </c>
      <c r="C168" s="2"/>
      <c r="D168" s="10" t="str">
        <f aca="true" t="shared" si="85" ref="D168:D173">I168</f>
        <v>～を説明する</v>
      </c>
      <c r="F168">
        <f>H165+1</f>
        <v>241</v>
      </c>
      <c r="G168" s="3" t="str">
        <f aca="true" t="shared" si="86" ref="G168:G173">IF(VLOOKUP(F168,$K$8:$L$1003,2,FALSE)=0,"",VLOOKUP(F168,$K$8:$L$1003,2,FALSE))</f>
        <v>2007/10/15</v>
      </c>
      <c r="H168">
        <f>F173+1</f>
        <v>247</v>
      </c>
      <c r="I168" s="3" t="str">
        <f aca="true" t="shared" si="87" ref="I168:I173">IF(VLOOKUP(H168,$K$8:$L$1003,2,FALSE)=0,"",VLOOKUP(H168,$K$8:$L$1003,2,FALSE))</f>
        <v>～を説明する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account for ～</v>
      </c>
      <c r="D170" s="10">
        <f t="shared" si="85"/>
      </c>
      <c r="F170">
        <f>F169+1</f>
        <v>243</v>
      </c>
      <c r="G170" s="3" t="str">
        <f t="shared" si="86"/>
        <v>account for ～</v>
      </c>
      <c r="H170">
        <f>H169+1</f>
        <v>249</v>
      </c>
      <c r="I170" s="3">
        <f t="shared" si="87"/>
      </c>
      <c r="K170">
        <f t="shared" si="71"/>
        <v>163</v>
      </c>
      <c r="L170" s="4" t="s">
        <v>37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2007/10/15</v>
      </c>
      <c r="B176" s="2"/>
      <c r="C176" s="2"/>
      <c r="D176" s="10" t="str">
        <f aca="true" t="shared" si="89" ref="D176:D181">I176</f>
        <v>～に同意する</v>
      </c>
      <c r="F176">
        <f>H173+1</f>
        <v>253</v>
      </c>
      <c r="G176" s="3" t="str">
        <f aca="true" t="shared" si="90" ref="G176:G181">IF(VLOOKUP(F176,$K$8:$L$1003,2,FALSE)=0,"",VLOOKUP(F176,$K$8:$L$1003,2,FALSE))</f>
        <v>2007/10/15</v>
      </c>
      <c r="H176">
        <f>F181+1</f>
        <v>259</v>
      </c>
      <c r="I176" s="3" t="str">
        <f aca="true" t="shared" si="91" ref="I176:I181">IF(VLOOKUP(H176,$K$8:$L$1003,2,FALSE)=0,"",VLOOKUP(H176,$K$8:$L$1003,2,FALSE))</f>
        <v>～に同意する</v>
      </c>
      <c r="K176">
        <f t="shared" si="71"/>
        <v>169</v>
      </c>
      <c r="L176" s="4" t="s">
        <v>4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agree with ～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agree with ～</v>
      </c>
      <c r="H178">
        <f>H177+1</f>
        <v>261</v>
      </c>
      <c r="I178" s="3">
        <f t="shared" si="91"/>
      </c>
      <c r="K178">
        <f t="shared" si="71"/>
        <v>171</v>
      </c>
      <c r="L178" s="4" t="s">
        <v>38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39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2007/10/15</v>
      </c>
      <c r="B184" s="2"/>
      <c r="C184" s="2"/>
      <c r="D184" s="10" t="str">
        <f aca="true" t="shared" si="93" ref="D184:D189">I184</f>
        <v>～を認める</v>
      </c>
      <c r="F184">
        <f>H181+1</f>
        <v>265</v>
      </c>
      <c r="G184" s="3" t="str">
        <f aca="true" t="shared" si="94" ref="G184:G189">IF(VLOOKUP(F184,$K$8:$L$1003,2,FALSE)=0,"",VLOOKUP(F184,$K$8:$L$1003,2,FALSE))</f>
        <v>2007/10/15</v>
      </c>
      <c r="H184">
        <f>F189+1</f>
        <v>271</v>
      </c>
      <c r="I184" s="3" t="str">
        <f aca="true" t="shared" si="95" ref="I184:I189">IF(VLOOKUP(H184,$K$8:$L$1003,2,FALSE)=0,"",VLOOKUP(H184,$K$8:$L$1003,2,FALSE))</f>
        <v>～を認める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approve of ～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approve of ～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4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40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2007/10/15</v>
      </c>
      <c r="B192" s="2"/>
      <c r="C192" s="2"/>
      <c r="D192" s="10" t="str">
        <f aca="true" t="shared" si="97" ref="D192:D197">I192</f>
        <v>～の世話をする</v>
      </c>
      <c r="F192">
        <f>H189+1</f>
        <v>277</v>
      </c>
      <c r="G192" s="3" t="str">
        <f aca="true" t="shared" si="98" ref="G192:G197">IF(VLOOKUP(F192,$K$8:$L$1003,2,FALSE)=0,"",VLOOKUP(F192,$K$8:$L$1003,2,FALSE))</f>
        <v>2007/10/15</v>
      </c>
      <c r="H192">
        <f>F197+1</f>
        <v>283</v>
      </c>
      <c r="I192" s="3" t="str">
        <f aca="true" t="shared" si="99" ref="I192:I197">IF(VLOOKUP(H192,$K$8:$L$1003,2,FALSE)=0,"",VLOOKUP(H192,$K$8:$L$1003,2,FALSE))</f>
        <v>～の世話をする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care for ～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care for ～</v>
      </c>
      <c r="H194">
        <f>H193+1</f>
        <v>285</v>
      </c>
      <c r="I194" s="3">
        <f t="shared" si="99"/>
      </c>
      <c r="K194">
        <f t="shared" si="71"/>
        <v>187</v>
      </c>
      <c r="L194" s="4" t="s">
        <v>41</v>
      </c>
    </row>
    <row r="195" spans="1:12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  <c r="L195" s="4" t="s">
        <v>42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2007/10/15</v>
      </c>
      <c r="C200" s="2"/>
      <c r="D200" s="10" t="str">
        <f aca="true" t="shared" si="101" ref="D200:D205">I200</f>
        <v>～に従う</v>
      </c>
      <c r="F200">
        <f>H197+1</f>
        <v>289</v>
      </c>
      <c r="G200" s="3" t="str">
        <f aca="true" t="shared" si="102" ref="G200:G205">IF(VLOOKUP(F200,$K$8:$L$1003,2,FALSE)=0,"",VLOOKUP(F200,$K$8:$L$1003,2,FALSE))</f>
        <v>2007/10/15</v>
      </c>
      <c r="H200">
        <f>F205+1</f>
        <v>295</v>
      </c>
      <c r="I200" s="3" t="str">
        <f aca="true" t="shared" si="103" ref="I200:I205">IF(VLOOKUP(H200,$K$8:$L$1003,2,FALSE)=0,"",VLOOKUP(H200,$K$8:$L$1003,2,FALSE))</f>
        <v>～に従う</v>
      </c>
      <c r="K200">
        <f t="shared" si="71"/>
        <v>193</v>
      </c>
      <c r="L200" s="4" t="s">
        <v>4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comply with ～</v>
      </c>
      <c r="D202" s="10">
        <f t="shared" si="101"/>
      </c>
      <c r="F202">
        <f>F201+1</f>
        <v>291</v>
      </c>
      <c r="G202" s="3" t="str">
        <f t="shared" si="102"/>
        <v>comply with ～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43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44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2007/10/15</v>
      </c>
      <c r="B208" s="2"/>
      <c r="C208" s="2"/>
      <c r="D208" s="10" t="str">
        <f aca="true" t="shared" si="106" ref="D208:D213">I208</f>
        <v>～に干渉する</v>
      </c>
      <c r="F208">
        <f>H205+1</f>
        <v>301</v>
      </c>
      <c r="G208" s="3" t="str">
        <f aca="true" t="shared" si="107" ref="G208:G213">IF(VLOOKUP(F208,$K$8:$L$1003,2,FALSE)=0,"",VLOOKUP(F208,$K$8:$L$1003,2,FALSE))</f>
        <v>2007/10/15</v>
      </c>
      <c r="H208">
        <f>F213+1</f>
        <v>307</v>
      </c>
      <c r="I208" s="3" t="str">
        <f aca="true" t="shared" si="108" ref="I208:I213">IF(VLOOKUP(H208,$K$8:$L$1003,2,FALSE)=0,"",VLOOKUP(H208,$K$8:$L$1003,2,FALSE))</f>
        <v>～に干渉する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interfere with ～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interfere with ～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4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45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2007/10/15</v>
      </c>
      <c r="B216" s="2"/>
      <c r="C216" s="2"/>
      <c r="D216" s="10" t="str">
        <f aca="true" t="shared" si="110" ref="D216:D221">I216</f>
        <v>～に応答する</v>
      </c>
      <c r="F216">
        <f>H213+1</f>
        <v>313</v>
      </c>
      <c r="G216" s="3" t="str">
        <f aca="true" t="shared" si="111" ref="G216:G221">IF(VLOOKUP(F216,$K$8:$L$1003,2,FALSE)=0,"",VLOOKUP(F216,$K$8:$L$1003,2,FALSE))</f>
        <v>2007/10/15</v>
      </c>
      <c r="H216">
        <f>F221+1</f>
        <v>319</v>
      </c>
      <c r="I216" s="3" t="str">
        <f aca="true" t="shared" si="112" ref="I216:I221">IF(VLOOKUP(H216,$K$8:$L$1003,2,FALSE)=0,"",VLOOKUP(H216,$K$8:$L$1003,2,FALSE))</f>
        <v>～に応答する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respond to ～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respond to ～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44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2007/10/15</v>
      </c>
      <c r="B224" s="2"/>
      <c r="C224" s="2"/>
      <c r="D224" s="10" t="str">
        <f aca="true" t="shared" si="114" ref="D224:D229">I224</f>
        <v>～に戻る</v>
      </c>
      <c r="F224">
        <f>H221+1</f>
        <v>325</v>
      </c>
      <c r="G224" s="3" t="str">
        <f aca="true" t="shared" si="115" ref="G224:G229">IF(VLOOKUP(F224,$K$8:$L$1003,2,FALSE)=0,"",VLOOKUP(F224,$K$8:$L$1003,2,FALSE))</f>
        <v>2007/10/15</v>
      </c>
      <c r="H224">
        <f>F229+1</f>
        <v>331</v>
      </c>
      <c r="I224" s="3" t="str">
        <f aca="true" t="shared" si="116" ref="I224:I229">IF(VLOOKUP(H224,$K$8:$L$1003,2,FALSE)=0,"",VLOOKUP(H224,$K$8:$L$1003,2,FALSE))</f>
        <v>～に戻る</v>
      </c>
      <c r="K224">
        <f t="shared" si="104"/>
        <v>217</v>
      </c>
      <c r="L224" s="4" t="s">
        <v>4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return to ～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return to ～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46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47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2007/10/15</v>
      </c>
      <c r="C232" s="2"/>
      <c r="D232" s="10" t="str">
        <f aca="true" t="shared" si="118" ref="D232:D237">I232</f>
        <v>～を避ける</v>
      </c>
      <c r="F232">
        <f>H229+1</f>
        <v>337</v>
      </c>
      <c r="G232" s="3" t="str">
        <f aca="true" t="shared" si="119" ref="G232:G237">IF(VLOOKUP(F232,$K$8:$L$1003,2,FALSE)=0,"",VLOOKUP(F232,$K$8:$L$1003,2,FALSE))</f>
        <v>2007/10/15</v>
      </c>
      <c r="H232">
        <f>F237+1</f>
        <v>343</v>
      </c>
      <c r="I232" s="3" t="str">
        <f aca="true" t="shared" si="120" ref="I232:I237">IF(VLOOKUP(H232,$K$8:$L$1003,2,FALSE)=0,"",VLOOKUP(H232,$K$8:$L$1003,2,FALSE))</f>
        <v>～を避ける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refrain from ～</v>
      </c>
      <c r="D234" s="10">
        <f t="shared" si="118"/>
      </c>
      <c r="F234">
        <f>F233+1</f>
        <v>339</v>
      </c>
      <c r="G234" s="3" t="str">
        <f t="shared" si="119"/>
        <v>refrain from ～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4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48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2007/10/15</v>
      </c>
      <c r="B240" s="2"/>
      <c r="C240" s="2"/>
      <c r="D240" s="10" t="str">
        <f aca="true" t="shared" si="122" ref="D240:D245">I240</f>
        <v>～に成功する</v>
      </c>
      <c r="F240">
        <f>H237+1</f>
        <v>349</v>
      </c>
      <c r="G240" s="3" t="str">
        <f aca="true" t="shared" si="123" ref="G240:G245">IF(VLOOKUP(F240,$K$8:$L$1003,2,FALSE)=0,"",VLOOKUP(F240,$K$8:$L$1003,2,FALSE))</f>
        <v>2007/10/15</v>
      </c>
      <c r="H240">
        <f>F245+1</f>
        <v>355</v>
      </c>
      <c r="I240" s="3" t="str">
        <f aca="true" t="shared" si="124" ref="I240:I245">IF(VLOOKUP(H240,$K$8:$L$1003,2,FALSE)=0,"",VLOOKUP(H240,$K$8:$L$1003,2,FALSE))</f>
        <v>～に成功する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succeed in ～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succeed in ～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49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2007/10/15</v>
      </c>
      <c r="B248" s="2"/>
      <c r="C248" s="2"/>
      <c r="D248" s="10" t="str">
        <f aca="true" t="shared" si="126" ref="D248:D253">I248</f>
        <v>～によって利益を得る</v>
      </c>
      <c r="F248">
        <f>H245+1</f>
        <v>361</v>
      </c>
      <c r="G248" s="3" t="str">
        <f aca="true" t="shared" si="127" ref="G248:G253">IF(VLOOKUP(F248,$K$8:$L$1003,2,FALSE)=0,"",VLOOKUP(F248,$K$8:$L$1003,2,FALSE))</f>
        <v>2007/10/15</v>
      </c>
      <c r="H248">
        <f>F253+1</f>
        <v>367</v>
      </c>
      <c r="I248" s="3" t="str">
        <f aca="true" t="shared" si="128" ref="I248:I253">IF(VLOOKUP(H248,$K$8:$L$1003,2,FALSE)=0,"",VLOOKUP(H248,$K$8:$L$1003,2,FALSE))</f>
        <v>～によって利益を得る</v>
      </c>
      <c r="K248">
        <f t="shared" si="104"/>
        <v>241</v>
      </c>
      <c r="L248" s="4" t="s">
        <v>4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benefit from ～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benefit from ～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50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51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2007/10/15</v>
      </c>
      <c r="B256" s="2"/>
      <c r="C256" s="2"/>
      <c r="D256" s="10" t="str">
        <f aca="true" t="shared" si="130" ref="D256:D261">I256</f>
        <v>～を提出する</v>
      </c>
      <c r="F256">
        <f>H253+1</f>
        <v>373</v>
      </c>
      <c r="G256" s="3" t="str">
        <f aca="true" t="shared" si="131" ref="G256:G261">IF(VLOOKUP(F256,$K$8:$L$1003,2,FALSE)=0,"",VLOOKUP(F256,$K$8:$L$1003,2,FALSE))</f>
        <v>2007/10/15</v>
      </c>
      <c r="H256">
        <f>F261+1</f>
        <v>379</v>
      </c>
      <c r="I256" s="3" t="str">
        <f aca="true" t="shared" si="132" ref="I256:I261">IF(VLOOKUP(H256,$K$8:$L$1003,2,FALSE)=0,"",VLOOKUP(H256,$K$8:$L$1003,2,FALSE))</f>
        <v>～を提出する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send in ～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send in ～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4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52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2007/10/15</v>
      </c>
      <c r="C264" s="2"/>
      <c r="D264" s="10" t="str">
        <f aca="true" t="shared" si="134" ref="D264:D269">I264</f>
        <v>～を提出する</v>
      </c>
      <c r="F264">
        <f>H261+1</f>
        <v>385</v>
      </c>
      <c r="G264" s="3" t="str">
        <f aca="true" t="shared" si="135" ref="G264:G269">IF(VLOOKUP(F264,$K$8:$L$1003,2,FALSE)=0,"",VLOOKUP(F264,$K$8:$L$1003,2,FALSE))</f>
        <v>2007/10/15</v>
      </c>
      <c r="H264">
        <f>F269+1</f>
        <v>391</v>
      </c>
      <c r="I264" s="3" t="str">
        <f aca="true" t="shared" si="136" ref="I264:I269">IF(VLOOKUP(H264,$K$8:$L$1003,2,FALSE)=0,"",VLOOKUP(H264,$K$8:$L$1003,2,FALSE))</f>
        <v>～を提出する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turn in ～</v>
      </c>
      <c r="D266" s="10">
        <f t="shared" si="134"/>
      </c>
      <c r="F266">
        <f>F265+1</f>
        <v>387</v>
      </c>
      <c r="G266" s="3" t="str">
        <f t="shared" si="135"/>
        <v>turn in ～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53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2007/10/15</v>
      </c>
      <c r="B272" s="2"/>
      <c r="C272" s="2"/>
      <c r="D272" s="10" t="str">
        <f aca="true" t="shared" si="139" ref="D272:D277">I272</f>
        <v>最先端の</v>
      </c>
      <c r="F272">
        <f>H269+1</f>
        <v>397</v>
      </c>
      <c r="G272" s="3" t="str">
        <f aca="true" t="shared" si="140" ref="G272:G277">IF(VLOOKUP(F272,$K$8:$L$1003,2,FALSE)=0,"",VLOOKUP(F272,$K$8:$L$1003,2,FALSE))</f>
        <v>2007/10/15</v>
      </c>
      <c r="H272">
        <f>F277+1</f>
        <v>403</v>
      </c>
      <c r="I272" s="3" t="str">
        <f aca="true" t="shared" si="141" ref="I272:I277">IF(VLOOKUP(H272,$K$8:$L$1003,2,FALSE)=0,"",VLOOKUP(H272,$K$8:$L$1003,2,FALSE))</f>
        <v>最先端の</v>
      </c>
      <c r="K272">
        <f t="shared" si="137"/>
        <v>265</v>
      </c>
      <c r="L272" s="4" t="s">
        <v>4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state-of-the art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state-of-the art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7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8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2007/10/15</v>
      </c>
      <c r="B280" s="2"/>
      <c r="C280" s="2"/>
      <c r="D280" s="10" t="str">
        <f aca="true" t="shared" si="143" ref="D280:D285">I280</f>
        <v>施設</v>
      </c>
      <c r="F280">
        <f>H277+1</f>
        <v>409</v>
      </c>
      <c r="G280" s="3" t="str">
        <f aca="true" t="shared" si="144" ref="G280:G285">IF(VLOOKUP(F280,$K$8:$L$1003,2,FALSE)=0,"",VLOOKUP(F280,$K$8:$L$1003,2,FALSE))</f>
        <v>2007/10/15</v>
      </c>
      <c r="H280">
        <f>F285+1</f>
        <v>415</v>
      </c>
      <c r="I280" s="3" t="str">
        <f aca="true" t="shared" si="145" ref="I280:I285">IF(VLOOKUP(H280,$K$8:$L$1003,2,FALSE)=0,"",VLOOKUP(H280,$K$8:$L$1003,2,FALSE))</f>
        <v>施設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facility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facility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4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54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2007/10/15</v>
      </c>
      <c r="B288" s="2"/>
      <c r="C288" s="2"/>
      <c r="D288" s="10" t="str">
        <f aca="true" t="shared" si="147" ref="D288:D293">I288</f>
        <v>～だけれども</v>
      </c>
      <c r="F288">
        <f>H285+1</f>
        <v>421</v>
      </c>
      <c r="G288" s="3" t="str">
        <f aca="true" t="shared" si="148" ref="G288:G293">IF(VLOOKUP(F288,$K$8:$L$1003,2,FALSE)=0,"",VLOOKUP(F288,$K$8:$L$1003,2,FALSE))</f>
        <v>2007/10/15</v>
      </c>
      <c r="H288">
        <f>F293+1</f>
        <v>427</v>
      </c>
      <c r="I288" s="3" t="str">
        <f aca="true" t="shared" si="149" ref="I288:I293">IF(VLOOKUP(H288,$K$8:$L$1003,2,FALSE)=0,"",VLOOKUP(H288,$K$8:$L$1003,2,FALSE))</f>
        <v>～だけれども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though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though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55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2007/10/15</v>
      </c>
      <c r="C296" s="2"/>
      <c r="D296" s="10" t="str">
        <f aca="true" t="shared" si="151" ref="D296:D301">I296</f>
        <v>その上; ～なのに</v>
      </c>
      <c r="F296">
        <f>H293+1</f>
        <v>433</v>
      </c>
      <c r="G296" s="3" t="str">
        <f aca="true" t="shared" si="152" ref="G296:G301">IF(VLOOKUP(F296,$K$8:$L$1003,2,FALSE)=0,"",VLOOKUP(F296,$K$8:$L$1003,2,FALSE))</f>
        <v>2007/10/15</v>
      </c>
      <c r="H296">
        <f>F301+1</f>
        <v>439</v>
      </c>
      <c r="I296" s="3" t="str">
        <f aca="true" t="shared" si="153" ref="I296:I301">IF(VLOOKUP(H296,$K$8:$L$1003,2,FALSE)=0,"",VLOOKUP(H296,$K$8:$L$1003,2,FALSE))</f>
        <v>その上; ～なのに</v>
      </c>
      <c r="K296">
        <f t="shared" si="137"/>
        <v>289</v>
      </c>
      <c r="L296" s="4" t="s">
        <v>4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while</v>
      </c>
      <c r="D298" s="10">
        <f t="shared" si="151"/>
      </c>
      <c r="F298">
        <f>F297+1</f>
        <v>435</v>
      </c>
      <c r="G298" s="3" t="str">
        <f t="shared" si="152"/>
        <v>while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56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57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2007/10/15</v>
      </c>
      <c r="B304" s="2"/>
      <c r="C304" s="2"/>
      <c r="D304" s="10" t="str">
        <f aca="true" t="shared" si="155" ref="D304:D309">I304</f>
        <v>～の減少</v>
      </c>
      <c r="F304">
        <f>H301+1</f>
        <v>445</v>
      </c>
      <c r="G304" s="3" t="str">
        <f aca="true" t="shared" si="156" ref="G304:G309">IF(VLOOKUP(F304,$K$8:$L$1003,2,FALSE)=0,"",VLOOKUP(F304,$K$8:$L$1003,2,FALSE))</f>
        <v>2007/10/15</v>
      </c>
      <c r="H304">
        <f>F309+1</f>
        <v>451</v>
      </c>
      <c r="I304" s="3" t="str">
        <f aca="true" t="shared" si="157" ref="I304:I309">IF(VLOOKUP(H304,$K$8:$L$1003,2,FALSE)=0,"",VLOOKUP(H304,$K$8:$L$1003,2,FALSE))</f>
        <v>～の減少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decline in ～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decline in ～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4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58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2007/10/15</v>
      </c>
      <c r="B312" s="2"/>
      <c r="C312" s="2"/>
      <c r="D312" s="10" t="str">
        <f aca="true" t="shared" si="159" ref="D312:D317">I312</f>
        <v>調査する</v>
      </c>
      <c r="F312">
        <f>H309+1</f>
        <v>457</v>
      </c>
      <c r="G312" s="3" t="str">
        <f aca="true" t="shared" si="160" ref="G312:G317">IF(VLOOKUP(F312,$K$8:$L$1003,2,FALSE)=0,"",VLOOKUP(F312,$K$8:$L$1003,2,FALSE))</f>
        <v>2007/10/15</v>
      </c>
      <c r="H312">
        <f>F317+1</f>
        <v>463</v>
      </c>
      <c r="I312" s="3" t="str">
        <f aca="true" t="shared" si="161" ref="I312:I317">IF(VLOOKUP(H312,$K$8:$L$1003,2,FALSE)=0,"",VLOOKUP(H312,$K$8:$L$1003,2,FALSE))</f>
        <v>調査する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conduct a survey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conduct a survey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59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2007/10/15</v>
      </c>
      <c r="B320" s="2"/>
      <c r="C320" s="2"/>
      <c r="D320" s="10" t="str">
        <f aca="true" t="shared" si="163" ref="D320:D325">I320</f>
        <v>研究する</v>
      </c>
      <c r="F320">
        <f>H317+1</f>
        <v>469</v>
      </c>
      <c r="G320" s="3" t="str">
        <f aca="true" t="shared" si="164" ref="G320:G325">IF(VLOOKUP(F320,$K$8:$L$1003,2,FALSE)=0,"",VLOOKUP(F320,$K$8:$L$1003,2,FALSE))</f>
        <v>2007/10/15</v>
      </c>
      <c r="H320">
        <f>F325+1</f>
        <v>475</v>
      </c>
      <c r="I320" s="3" t="str">
        <f aca="true" t="shared" si="165" ref="I320:I325">IF(VLOOKUP(H320,$K$8:$L$1003,2,FALSE)=0,"",VLOOKUP(H320,$K$8:$L$1003,2,FALSE))</f>
        <v>研究する</v>
      </c>
      <c r="K320">
        <f t="shared" si="137"/>
        <v>313</v>
      </c>
      <c r="L320" s="4" t="s">
        <v>4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conduct a research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conduct a research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60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61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4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62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63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4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64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65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4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66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67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4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68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69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4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70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71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4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72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71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4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73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74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4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75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76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4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77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78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4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79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80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4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81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513">K456+1</f>
        <v>450</v>
      </c>
    </row>
    <row r="458" spans="11:12" ht="17.25">
      <c r="K458">
        <f t="shared" si="168"/>
        <v>451</v>
      </c>
      <c r="L458" s="4" t="s">
        <v>82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4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83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84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4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85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86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2008-12-31T11:37:41Z</cp:lastPrinted>
  <dcterms:created xsi:type="dcterms:W3CDTF">1997-01-08T22:48:59Z</dcterms:created>
  <dcterms:modified xsi:type="dcterms:W3CDTF">2008-12-31T11:37:52Z</dcterms:modified>
  <cp:category/>
  <cp:version/>
  <cp:contentType/>
  <cp:contentStatus/>
</cp:coreProperties>
</file>