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<sst xmlns="http://schemas.openxmlformats.org/spreadsheetml/2006/main" count="137" uniqueCount="98">
  <si>
    <t>A</t>
  </si>
  <si>
    <t>B</t>
  </si>
  <si>
    <t>Input</t>
  </si>
  <si>
    <t>0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</si>
  <si>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</si>
  <si>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</si>
  <si>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</si>
  <si>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</si>
  <si>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2008/10/14</t>
  </si>
  <si>
    <t>支出に値する</t>
  </si>
  <si>
    <t>affection</t>
  </si>
  <si>
    <t>愛情</t>
  </si>
  <si>
    <t>satisfaction</t>
  </si>
  <si>
    <t>満足</t>
  </si>
  <si>
    <t>credit A for/with B</t>
  </si>
  <si>
    <t>AにBの功績があるとする</t>
  </si>
  <si>
    <t>Those adj/V-ing/V-ed</t>
  </si>
  <si>
    <t>--な人々</t>
  </si>
  <si>
    <t>excess</t>
  </si>
  <si>
    <t>過剰; 過剰な</t>
  </si>
  <si>
    <t>be responsible for --</t>
  </si>
  <si>
    <t>--の責任を負う</t>
  </si>
  <si>
    <t>be responsible to --</t>
  </si>
  <si>
    <t>--の監督下にある</t>
  </si>
  <si>
    <t>principal</t>
  </si>
  <si>
    <t>主な</t>
  </si>
  <si>
    <t>primitive</t>
  </si>
  <si>
    <t>原始的な</t>
  </si>
  <si>
    <t>perilous</t>
  </si>
  <si>
    <t>危険な</t>
  </si>
  <si>
    <t>personable</t>
  </si>
  <si>
    <t>性格のよい; 容姿のよい</t>
  </si>
  <si>
    <t>intact</t>
  </si>
  <si>
    <t>無傷である</t>
  </si>
  <si>
    <t>infected</t>
  </si>
  <si>
    <t>感染した</t>
  </si>
  <si>
    <t>fee</t>
  </si>
  <si>
    <t>専門サービスに対する料金</t>
  </si>
  <si>
    <t>fare</t>
  </si>
  <si>
    <t>運賃</t>
  </si>
  <si>
    <t>line the streets</t>
  </si>
  <si>
    <t>道に沿って並ぶ</t>
  </si>
  <si>
    <t>adhere to --</t>
  </si>
  <si>
    <t>--を固く守る</t>
  </si>
  <si>
    <t>secure</t>
  </si>
  <si>
    <t>--を獲得する</t>
  </si>
  <si>
    <t>sort ～ into --</t>
  </si>
  <si>
    <t>～を--に分類する</t>
  </si>
  <si>
    <t xml:space="preserve">The chairs have been pushed </t>
  </si>
  <si>
    <t>in.</t>
  </si>
  <si>
    <t>イスは押し入れてある</t>
  </si>
  <si>
    <t>be worth the expense</t>
  </si>
  <si>
    <t>reward with ～ for --</t>
  </si>
  <si>
    <t>--に対して～で報いる</t>
  </si>
  <si>
    <t>discourage</t>
  </si>
  <si>
    <t>(人を)落胆させる</t>
  </si>
  <si>
    <t>keep V-ing</t>
  </si>
  <si>
    <t>ずっと--しつづける</t>
  </si>
  <si>
    <t xml:space="preserve">keep </t>
  </si>
  <si>
    <t>= retain</t>
  </si>
  <si>
    <t>take over as --</t>
  </si>
  <si>
    <t>--に就任する</t>
  </si>
  <si>
    <t>resign</t>
  </si>
  <si>
    <t>辞職する</t>
  </si>
  <si>
    <t>in good hands</t>
  </si>
  <si>
    <t>安心できる人に任せられて→心</t>
  </si>
  <si>
    <t>配ない</t>
  </si>
  <si>
    <t>When will that documentary b</t>
  </si>
  <si>
    <t>e on?</t>
  </si>
  <si>
    <t>そのドキュメンタリーはいつ放</t>
  </si>
  <si>
    <t>映されますか?</t>
  </si>
  <si>
    <t>not until after --</t>
  </si>
  <si>
    <t>--の後に</t>
  </si>
  <si>
    <t>head (verb)</t>
  </si>
  <si>
    <t>頭を向ける; 向かって進む; --</t>
  </si>
  <si>
    <t>の先頭に立つ・--を代表する・</t>
  </si>
  <si>
    <t>--を率いる</t>
  </si>
  <si>
    <t>have enough funding in our b</t>
  </si>
  <si>
    <t>udget for that</t>
  </si>
  <si>
    <t>そのための十分な予算がある</t>
  </si>
  <si>
    <t>offer</t>
  </si>
  <si>
    <t>申し出る</t>
  </si>
  <si>
    <t>for a raise</t>
  </si>
  <si>
    <t>昇給を</t>
  </si>
  <si>
    <t>place an order</t>
  </si>
  <si>
    <t>注文をする</t>
  </si>
  <si>
    <t>It's been ages since I've se</t>
  </si>
  <si>
    <t>en the Tigers play.</t>
  </si>
  <si>
    <t>タイガースの試合をみるのはひ</t>
  </si>
  <si>
    <t>さしぶりです</t>
  </si>
  <si>
    <t>fundeaiser</t>
  </si>
  <si>
    <t>寄付金集めのキャンペーン</t>
  </si>
  <si>
    <t>venue</t>
  </si>
  <si>
    <t>会場</t>
  </si>
  <si>
    <t>the municipal symphony</t>
  </si>
  <si>
    <t>市の交響楽団</t>
  </si>
  <si>
    <t>the promote an appliance</t>
  </si>
  <si>
    <t>器具の宣伝をすること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</si>
</sst>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I484">
      <selection activeCell="L502" sqref="L502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4</v>
      </c>
      <c r="D1" s="10" t="s">
        <v>7</v>
      </c>
    </row>
    <row r="2" ht="17.25">
      <c r="D2" s="10" t="s">
        <v>5</v>
      </c>
    </row>
    <row r="3" ht="17.25">
      <c r="D3" s="10" t="s">
        <v>6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愛情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愛情</v>
      </c>
      <c r="K8">
        <f>K7+1</f>
        <v>1</v>
      </c>
      <c r="L8" s="4" t="s">
        <v>8</v>
      </c>
    </row>
    <row r="9" spans="1:11" ht="15.75" customHeight="1">
      <c r="A9" s="6">
        <f t="shared" si="0"/>
      </c>
      <c r="D9" s="10">
        <f t="shared" si="1"/>
      </c>
      <c r="F9">
        <f>F8+1</f>
        <v>2</v>
      </c>
      <c r="G9" s="3">
        <f t="shared" si="2"/>
      </c>
      <c r="H9">
        <f>H8+1</f>
        <v>8</v>
      </c>
      <c r="I9" s="3">
        <f t="shared" si="3"/>
      </c>
      <c r="K9">
        <f aca="true" t="shared" si="4" ref="K9:K72">K8+1</f>
        <v>2</v>
      </c>
    </row>
    <row r="10" spans="1:12" ht="15.75" customHeight="1">
      <c r="A10" s="6" t="str">
        <f t="shared" si="0"/>
        <v>affection</v>
      </c>
      <c r="D10" s="10">
        <f t="shared" si="1"/>
      </c>
      <c r="F10">
        <f aca="true" t="shared" si="5" ref="F10:H13">F9+1</f>
        <v>3</v>
      </c>
      <c r="G10" s="3" t="str">
        <f t="shared" si="2"/>
        <v>affection</v>
      </c>
      <c r="H10">
        <f t="shared" si="5"/>
        <v>9</v>
      </c>
      <c r="I10" s="3">
        <f t="shared" si="3"/>
      </c>
      <c r="K10">
        <f t="shared" si="4"/>
        <v>3</v>
      </c>
      <c r="L10" s="4" t="s">
        <v>10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11</v>
      </c>
    </row>
    <row r="15" spans="1:11" ht="79.5" customHeight="1">
      <c r="A15" s="11"/>
      <c r="B15" s="2"/>
      <c r="C15" s="2"/>
      <c r="K15">
        <f t="shared" si="4"/>
        <v>8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満足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満足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satisfaction</v>
      </c>
      <c r="B18" s="2"/>
      <c r="C18" s="2"/>
      <c r="D18" s="10">
        <f t="shared" si="7"/>
      </c>
      <c r="F18">
        <f>F17+1</f>
        <v>15</v>
      </c>
      <c r="G18" s="3" t="str">
        <f t="shared" si="8"/>
        <v>satisfaction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8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12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2008/10/14</v>
      </c>
      <c r="B24" s="2"/>
      <c r="C24" s="2"/>
      <c r="D24" s="10" t="str">
        <f aca="true" t="shared" si="11" ref="D24:D29">I24</f>
        <v>AにBの功績があるとする</v>
      </c>
      <c r="F24">
        <f>H21+1</f>
        <v>25</v>
      </c>
      <c r="G24" s="3" t="str">
        <f aca="true" t="shared" si="12" ref="G24:G29">IF(VLOOKUP(F24,$K$8:$L$1003,2,FALSE)=0,"",VLOOKUP(F24,$K$8:$L$1003,2,FALSE))</f>
        <v>2008/10/14</v>
      </c>
      <c r="H24">
        <f>F29+1</f>
        <v>31</v>
      </c>
      <c r="I24" s="3" t="str">
        <f aca="true" t="shared" si="13" ref="I24:I29">IF(VLOOKUP(H24,$K$8:$L$1003,2,FALSE)=0,"",VLOOKUP(H24,$K$8:$L$1003,2,FALSE))</f>
        <v>AにBの功績があるとする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credit A for/with B</v>
      </c>
      <c r="B26" s="2"/>
      <c r="C26" s="2"/>
      <c r="D26" s="10">
        <f t="shared" si="11"/>
      </c>
      <c r="F26">
        <f>F25+1</f>
        <v>27</v>
      </c>
      <c r="G26" s="3" t="str">
        <f t="shared" si="12"/>
        <v>credit A for/with B</v>
      </c>
      <c r="H26">
        <f>H25+1</f>
        <v>33</v>
      </c>
      <c r="I26" s="3">
        <f t="shared" si="13"/>
      </c>
      <c r="K26">
        <f t="shared" si="4"/>
        <v>19</v>
      </c>
      <c r="L26" s="4" t="s">
        <v>13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--な人々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--な人々</v>
      </c>
      <c r="K32">
        <f t="shared" si="4"/>
        <v>25</v>
      </c>
      <c r="L32" s="4" t="s">
        <v>8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Those adj/V-ing/V-ed</v>
      </c>
      <c r="B34" s="2"/>
      <c r="C34" s="2"/>
      <c r="D34" s="10">
        <f t="shared" si="15"/>
      </c>
      <c r="F34">
        <f>F33+1</f>
        <v>39</v>
      </c>
      <c r="G34" s="3" t="str">
        <f t="shared" si="16"/>
        <v>Those adj/V-ing/V-ed</v>
      </c>
      <c r="H34">
        <f>H33+1</f>
        <v>45</v>
      </c>
      <c r="I34" s="3">
        <f t="shared" si="17"/>
      </c>
      <c r="K34">
        <f t="shared" si="4"/>
        <v>27</v>
      </c>
      <c r="L34" s="4" t="s">
        <v>14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15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過剰; 過剰な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過剰; 過剰な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excess</v>
      </c>
      <c r="D42" s="10">
        <f t="shared" si="19"/>
      </c>
      <c r="F42">
        <f>F41+1</f>
        <v>51</v>
      </c>
      <c r="G42" s="3" t="str">
        <f t="shared" si="20"/>
        <v>excess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8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16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--の責任を負う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--の責任を負う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be responsible for --</v>
      </c>
      <c r="B50" s="2"/>
      <c r="C50" s="2"/>
      <c r="D50" s="10">
        <f t="shared" si="23"/>
      </c>
      <c r="F50">
        <f>F49+1</f>
        <v>63</v>
      </c>
      <c r="G50" s="3" t="str">
        <f t="shared" si="24"/>
        <v>be responsible for --</v>
      </c>
      <c r="H50">
        <f>H49+1</f>
        <v>69</v>
      </c>
      <c r="I50" s="3">
        <f t="shared" si="25"/>
      </c>
      <c r="K50">
        <f t="shared" si="4"/>
        <v>43</v>
      </c>
      <c r="L50" s="4" t="s">
        <v>17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--の監督下にある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--の監督下にある</v>
      </c>
      <c r="K56">
        <f t="shared" si="4"/>
        <v>49</v>
      </c>
      <c r="L56" s="4" t="s">
        <v>8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be responsible to --</v>
      </c>
      <c r="B58" s="2"/>
      <c r="C58" s="2"/>
      <c r="D58" s="10">
        <f t="shared" si="27"/>
      </c>
      <c r="F58">
        <f>F57+1</f>
        <v>75</v>
      </c>
      <c r="G58" s="3" t="str">
        <f t="shared" si="28"/>
        <v>be responsible to --</v>
      </c>
      <c r="H58">
        <f>H57+1</f>
        <v>81</v>
      </c>
      <c r="I58" s="3">
        <f t="shared" si="29"/>
      </c>
      <c r="K58">
        <f t="shared" si="4"/>
        <v>51</v>
      </c>
      <c r="L58" s="4" t="s">
        <v>18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19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主な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主な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principal</v>
      </c>
      <c r="B66" s="2"/>
      <c r="C66" s="2"/>
      <c r="D66" s="10">
        <f t="shared" si="31"/>
      </c>
      <c r="F66">
        <f>F65+1</f>
        <v>87</v>
      </c>
      <c r="G66" s="3" t="str">
        <f t="shared" si="32"/>
        <v>principal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8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20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原始的な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原始的な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primitive</v>
      </c>
      <c r="D74" s="10">
        <f t="shared" si="35"/>
      </c>
      <c r="F74">
        <f>F73+1</f>
        <v>99</v>
      </c>
      <c r="G74" s="3" t="str">
        <f t="shared" si="36"/>
        <v>primitive</v>
      </c>
      <c r="H74">
        <f>H73+1</f>
        <v>105</v>
      </c>
      <c r="I74" s="3">
        <f t="shared" si="37"/>
      </c>
      <c r="K74">
        <f t="shared" si="38"/>
        <v>67</v>
      </c>
      <c r="L74" s="5" t="s">
        <v>21</v>
      </c>
    </row>
    <row r="75" spans="1:11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危険な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危険な</v>
      </c>
      <c r="K80">
        <f t="shared" si="38"/>
        <v>73</v>
      </c>
      <c r="L80" s="4" t="s">
        <v>8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perilous</v>
      </c>
      <c r="B82" s="2"/>
      <c r="C82" s="2"/>
      <c r="D82" s="10">
        <f t="shared" si="40"/>
      </c>
      <c r="F82">
        <f>F81+1</f>
        <v>111</v>
      </c>
      <c r="G82" s="3" t="str">
        <f t="shared" si="41"/>
        <v>perilous</v>
      </c>
      <c r="H82">
        <f>H81+1</f>
        <v>117</v>
      </c>
      <c r="I82" s="3">
        <f t="shared" si="42"/>
      </c>
      <c r="K82">
        <f t="shared" si="38"/>
        <v>75</v>
      </c>
      <c r="L82" s="4" t="s">
        <v>22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23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性格のよい; 容姿のよい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性格のよい; 容姿のよい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personable</v>
      </c>
      <c r="B90" s="2"/>
      <c r="C90" s="2"/>
      <c r="D90" s="10">
        <f t="shared" si="44"/>
      </c>
      <c r="F90">
        <f>F89+1</f>
        <v>123</v>
      </c>
      <c r="G90" s="3" t="str">
        <f t="shared" si="45"/>
        <v>personable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8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24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無傷である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無傷である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intact</v>
      </c>
      <c r="B98" s="2"/>
      <c r="C98" s="2"/>
      <c r="D98" s="10">
        <f t="shared" si="48"/>
      </c>
      <c r="F98">
        <f>F97+1</f>
        <v>135</v>
      </c>
      <c r="G98" s="3" t="str">
        <f t="shared" si="49"/>
        <v>intact</v>
      </c>
      <c r="H98">
        <f>H97+1</f>
        <v>141</v>
      </c>
      <c r="I98" s="3">
        <f t="shared" si="50"/>
      </c>
      <c r="K98">
        <f t="shared" si="38"/>
        <v>91</v>
      </c>
      <c r="L98" s="4" t="s">
        <v>25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感染した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感染した</v>
      </c>
      <c r="K104">
        <f t="shared" si="38"/>
        <v>97</v>
      </c>
      <c r="L104" s="4" t="s">
        <v>8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infected</v>
      </c>
      <c r="D106" s="10">
        <f t="shared" si="52"/>
      </c>
      <c r="F106">
        <f>F105+1</f>
        <v>147</v>
      </c>
      <c r="G106" s="3" t="str">
        <f t="shared" si="53"/>
        <v>infected</v>
      </c>
      <c r="H106">
        <f>H105+1</f>
        <v>153</v>
      </c>
      <c r="I106" s="3">
        <f t="shared" si="54"/>
      </c>
      <c r="K106">
        <f t="shared" si="38"/>
        <v>99</v>
      </c>
      <c r="L106" s="5" t="s">
        <v>26</v>
      </c>
    </row>
    <row r="107" spans="1:11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27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専門サービスに対する料金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専門サービスに対する料金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fee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fee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8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28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運賃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運賃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fare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fare</v>
      </c>
      <c r="H122">
        <f>H121+1</f>
        <v>177</v>
      </c>
      <c r="I122" s="3">
        <f t="shared" si="62"/>
      </c>
      <c r="K122">
        <f t="shared" si="38"/>
        <v>115</v>
      </c>
      <c r="L122" s="4" t="s">
        <v>29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道に沿って並ぶ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道に沿って並ぶ</v>
      </c>
      <c r="K128">
        <f t="shared" si="38"/>
        <v>121</v>
      </c>
      <c r="L128" s="4" t="s">
        <v>8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line the streets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line the streets</v>
      </c>
      <c r="H130">
        <f>H129+1</f>
        <v>189</v>
      </c>
      <c r="I130" s="3">
        <f t="shared" si="66"/>
      </c>
      <c r="K130">
        <f t="shared" si="38"/>
        <v>123</v>
      </c>
      <c r="L130" s="4" t="s">
        <v>30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31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--を固く守る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--を固く守る</v>
      </c>
      <c r="K136">
        <f t="shared" si="38"/>
        <v>129</v>
      </c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2" ht="15.75" customHeight="1">
      <c r="A138" s="6" t="str">
        <f t="shared" si="67"/>
        <v>adhere to --</v>
      </c>
      <c r="D138" s="10">
        <f t="shared" si="68"/>
      </c>
      <c r="F138">
        <f>F137+1</f>
        <v>195</v>
      </c>
      <c r="G138" s="3" t="str">
        <f t="shared" si="69"/>
        <v>adhere to --</v>
      </c>
      <c r="H138">
        <f>H137+1</f>
        <v>201</v>
      </c>
      <c r="I138" s="3">
        <f t="shared" si="70"/>
      </c>
      <c r="K138">
        <f t="shared" si="71"/>
        <v>131</v>
      </c>
      <c r="L138" s="5"/>
    </row>
    <row r="139" spans="1:11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8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32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--を獲得する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--を獲得する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secure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secure</v>
      </c>
      <c r="H146">
        <f>H145+1</f>
        <v>213</v>
      </c>
      <c r="I146" s="3">
        <f t="shared" si="75"/>
      </c>
      <c r="K146">
        <f t="shared" si="71"/>
        <v>139</v>
      </c>
      <c r="L146" s="4" t="s">
        <v>33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～を--に分類する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～を--に分類する</v>
      </c>
      <c r="K152">
        <f t="shared" si="71"/>
        <v>145</v>
      </c>
      <c r="L152" s="4" t="s">
        <v>8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sort ～ into --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sort ～ into --</v>
      </c>
      <c r="H154">
        <f>H153+1</f>
        <v>225</v>
      </c>
      <c r="I154" s="3">
        <f t="shared" si="79"/>
      </c>
      <c r="K154">
        <f t="shared" si="71"/>
        <v>147</v>
      </c>
      <c r="L154" s="4" t="s">
        <v>34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35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イスは押し入れてある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イスは押し入れてある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The chairs have been pushed 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The chairs have been pushed 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 t="str">
        <f t="shared" si="80"/>
        <v>in.</v>
      </c>
      <c r="B163" s="2"/>
      <c r="C163" s="2"/>
      <c r="D163" s="10">
        <f t="shared" si="81"/>
      </c>
      <c r="F163">
        <f>F162+1</f>
        <v>232</v>
      </c>
      <c r="G163" s="3" t="str">
        <f t="shared" si="82"/>
        <v>in.</v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8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36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支出に値する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支出に値する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be worth the expense</v>
      </c>
      <c r="D170" s="10">
        <f t="shared" si="85"/>
      </c>
      <c r="F170">
        <f>F169+1</f>
        <v>243</v>
      </c>
      <c r="G170" s="3" t="str">
        <f t="shared" si="86"/>
        <v>be worth the expense</v>
      </c>
      <c r="H170">
        <f>H169+1</f>
        <v>249</v>
      </c>
      <c r="I170" s="3">
        <f t="shared" si="87"/>
      </c>
      <c r="K170">
        <f t="shared" si="71"/>
        <v>163</v>
      </c>
      <c r="L170" s="5" t="s">
        <v>37</v>
      </c>
    </row>
    <row r="171" spans="1:11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--に対して～で報いる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--に対して～で報いる</v>
      </c>
      <c r="K176">
        <f t="shared" si="71"/>
        <v>169</v>
      </c>
      <c r="L176" s="4" t="s">
        <v>8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reward with ～ for --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reward with ～ for --</v>
      </c>
      <c r="H178">
        <f>H177+1</f>
        <v>261</v>
      </c>
      <c r="I178" s="3">
        <f t="shared" si="91"/>
      </c>
      <c r="K178">
        <f t="shared" si="71"/>
        <v>171</v>
      </c>
      <c r="L178" s="4" t="s">
        <v>38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39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(人を)落胆させる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(人を)落胆させる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discourage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discourage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8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40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ずっと--しつづける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ずっと--しつづける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keep V-ing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keep V-ing</v>
      </c>
      <c r="H194">
        <f>H193+1</f>
        <v>285</v>
      </c>
      <c r="I194" s="3">
        <f t="shared" si="99"/>
      </c>
      <c r="K194">
        <f t="shared" si="71"/>
        <v>187</v>
      </c>
      <c r="L194" s="4" t="s">
        <v>41</v>
      </c>
    </row>
    <row r="195" spans="1:11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= retain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= retain</v>
      </c>
      <c r="K200">
        <f t="shared" si="71"/>
        <v>193</v>
      </c>
      <c r="L200" s="4" t="s">
        <v>8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keep </v>
      </c>
      <c r="D202" s="10">
        <f t="shared" si="101"/>
      </c>
      <c r="F202">
        <f>F201+1</f>
        <v>291</v>
      </c>
      <c r="G202" s="3" t="str">
        <f t="shared" si="102"/>
        <v>keep </v>
      </c>
      <c r="H202">
        <f>H201+1</f>
        <v>297</v>
      </c>
      <c r="I202" s="3">
        <f t="shared" si="103"/>
      </c>
      <c r="K202">
        <f t="shared" si="104"/>
        <v>195</v>
      </c>
      <c r="L202" s="5" t="s">
        <v>42</v>
      </c>
    </row>
    <row r="203" spans="1:11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43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--に就任する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--に就任する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take over as --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take over as --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8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44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辞職する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辞職する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resign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resign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45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安心できる人に任せられて→心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安心できる人に任せられて→心</v>
      </c>
      <c r="K224">
        <f t="shared" si="104"/>
        <v>217</v>
      </c>
      <c r="L224" s="4" t="s">
        <v>8</v>
      </c>
    </row>
    <row r="225" spans="1:11" ht="15.75" customHeight="1">
      <c r="A225" s="11">
        <f t="shared" si="113"/>
      </c>
      <c r="B225" s="2"/>
      <c r="C225" s="2"/>
      <c r="D225" s="10" t="str">
        <f t="shared" si="114"/>
        <v>配ない</v>
      </c>
      <c r="F225">
        <f>F224+1</f>
        <v>326</v>
      </c>
      <c r="G225" s="3">
        <f t="shared" si="115"/>
      </c>
      <c r="H225">
        <f>H224+1</f>
        <v>332</v>
      </c>
      <c r="I225" s="3" t="str">
        <f t="shared" si="116"/>
        <v>配ない</v>
      </c>
      <c r="K225">
        <f t="shared" si="104"/>
        <v>218</v>
      </c>
    </row>
    <row r="226" spans="1:12" ht="15.75" customHeight="1">
      <c r="A226" s="11" t="str">
        <f t="shared" si="113"/>
        <v>in good hands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in good hands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46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47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そのドキュメンタリーはいつ放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そのドキュメンタリーはいつ放</v>
      </c>
      <c r="K232">
        <f t="shared" si="104"/>
        <v>225</v>
      </c>
    </row>
    <row r="233" spans="1:11" ht="15.75" customHeight="1">
      <c r="A233" s="6">
        <f t="shared" si="117"/>
      </c>
      <c r="D233" s="10" t="str">
        <f t="shared" si="118"/>
        <v>映されますか?</v>
      </c>
      <c r="F233">
        <f>F232+1</f>
        <v>338</v>
      </c>
      <c r="G233" s="3">
        <f t="shared" si="119"/>
      </c>
      <c r="H233">
        <f>H232+1</f>
        <v>344</v>
      </c>
      <c r="I233" s="3" t="str">
        <f t="shared" si="120"/>
        <v>映されますか?</v>
      </c>
      <c r="K233">
        <f t="shared" si="104"/>
        <v>226</v>
      </c>
    </row>
    <row r="234" spans="1:12" ht="15.75" customHeight="1">
      <c r="A234" s="6" t="str">
        <f t="shared" si="117"/>
        <v>When will that documentary b</v>
      </c>
      <c r="D234" s="10">
        <f t="shared" si="118"/>
      </c>
      <c r="F234">
        <f>F233+1</f>
        <v>339</v>
      </c>
      <c r="G234" s="3" t="str">
        <f t="shared" si="119"/>
        <v>When will that documentary b</v>
      </c>
      <c r="H234">
        <f>H233+1</f>
        <v>345</v>
      </c>
      <c r="I234" s="3">
        <f t="shared" si="120"/>
      </c>
      <c r="K234">
        <f t="shared" si="104"/>
        <v>227</v>
      </c>
      <c r="L234" s="5"/>
    </row>
    <row r="235" spans="1:11" ht="15.75" customHeight="1">
      <c r="A235" s="6" t="str">
        <f t="shared" si="117"/>
        <v>e on?</v>
      </c>
      <c r="D235" s="10">
        <f t="shared" si="118"/>
      </c>
      <c r="F235">
        <f>F234+1</f>
        <v>340</v>
      </c>
      <c r="G235" s="3" t="str">
        <f t="shared" si="119"/>
        <v>e on?</v>
      </c>
      <c r="H235">
        <f>H234+1</f>
        <v>346</v>
      </c>
      <c r="I235" s="3">
        <f t="shared" si="120"/>
      </c>
      <c r="K235">
        <f t="shared" si="104"/>
        <v>228</v>
      </c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8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48</v>
      </c>
    </row>
    <row r="239" spans="1:12" ht="79.5" customHeight="1">
      <c r="A239" s="11"/>
      <c r="B239" s="2"/>
      <c r="C239" s="2"/>
      <c r="K239">
        <f t="shared" si="104"/>
        <v>232</v>
      </c>
      <c r="L239" s="4" t="s">
        <v>49</v>
      </c>
    </row>
    <row r="240" spans="1:11" ht="15.75" customHeight="1">
      <c r="A240" s="11" t="str">
        <f aca="true" t="shared" si="121" ref="A240:A245">G240</f>
        <v>2008/10/14</v>
      </c>
      <c r="B240" s="2"/>
      <c r="C240" s="2"/>
      <c r="D240" s="10" t="str">
        <f aca="true" t="shared" si="122" ref="D240:D245">I240</f>
        <v>--の後に</v>
      </c>
      <c r="F240">
        <f>H237+1</f>
        <v>349</v>
      </c>
      <c r="G240" s="3" t="str">
        <f aca="true" t="shared" si="123" ref="G240:G245">IF(VLOOKUP(F240,$K$8:$L$1003,2,FALSE)=0,"",VLOOKUP(F240,$K$8:$L$1003,2,FALSE))</f>
        <v>2008/10/14</v>
      </c>
      <c r="H240">
        <f>F245+1</f>
        <v>355</v>
      </c>
      <c r="I240" s="3" t="str">
        <f aca="true" t="shared" si="124" ref="I240:I245">IF(VLOOKUP(H240,$K$8:$L$1003,2,FALSE)=0,"",VLOOKUP(H240,$K$8:$L$1003,2,FALSE))</f>
        <v>--の後に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not until after --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not until after --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50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2008/10/14</v>
      </c>
      <c r="B248" s="2"/>
      <c r="C248" s="2"/>
      <c r="D248" s="10" t="str">
        <f aca="true" t="shared" si="126" ref="D248:D253">I248</f>
        <v>頭を向ける; 向かって進む; --</v>
      </c>
      <c r="F248">
        <f>H245+1</f>
        <v>361</v>
      </c>
      <c r="G248" s="3" t="str">
        <f aca="true" t="shared" si="127" ref="G248:G253">IF(VLOOKUP(F248,$K$8:$L$1003,2,FALSE)=0,"",VLOOKUP(F248,$K$8:$L$1003,2,FALSE))</f>
        <v>2008/10/14</v>
      </c>
      <c r="H248">
        <f>F253+1</f>
        <v>367</v>
      </c>
      <c r="I248" s="3" t="str">
        <f aca="true" t="shared" si="128" ref="I248:I253">IF(VLOOKUP(H248,$K$8:$L$1003,2,FALSE)=0,"",VLOOKUP(H248,$K$8:$L$1003,2,FALSE))</f>
        <v>頭を向ける; 向かって進む; --</v>
      </c>
      <c r="K248">
        <f t="shared" si="104"/>
        <v>241</v>
      </c>
      <c r="L248" s="4" t="s">
        <v>8</v>
      </c>
    </row>
    <row r="249" spans="1:11" ht="15.75" customHeight="1">
      <c r="A249" s="11">
        <f t="shared" si="125"/>
      </c>
      <c r="B249" s="2"/>
      <c r="C249" s="2"/>
      <c r="D249" s="10" t="str">
        <f t="shared" si="126"/>
        <v>の先頭に立つ・--を代表する・</v>
      </c>
      <c r="F249">
        <f>F248+1</f>
        <v>362</v>
      </c>
      <c r="G249" s="3">
        <f t="shared" si="127"/>
      </c>
      <c r="H249">
        <f>H248+1</f>
        <v>368</v>
      </c>
      <c r="I249" s="3" t="str">
        <f t="shared" si="128"/>
        <v>の先頭に立つ・--を代表する・</v>
      </c>
      <c r="K249">
        <f t="shared" si="104"/>
        <v>242</v>
      </c>
    </row>
    <row r="250" spans="1:12" ht="15.75" customHeight="1">
      <c r="A250" s="11" t="str">
        <f t="shared" si="125"/>
        <v>head (verb)</v>
      </c>
      <c r="B250" s="2"/>
      <c r="C250" s="2"/>
      <c r="D250" s="10" t="str">
        <f t="shared" si="126"/>
        <v>--を率いる</v>
      </c>
      <c r="F250">
        <f>F249+1</f>
        <v>363</v>
      </c>
      <c r="G250" s="3" t="str">
        <f t="shared" si="127"/>
        <v>head (verb)</v>
      </c>
      <c r="H250">
        <f>H249+1</f>
        <v>369</v>
      </c>
      <c r="I250" s="3" t="str">
        <f t="shared" si="128"/>
        <v>--を率いる</v>
      </c>
      <c r="K250">
        <f t="shared" si="104"/>
        <v>243</v>
      </c>
      <c r="L250" s="4" t="s">
        <v>51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9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2008/10/14</v>
      </c>
      <c r="B256" s="2"/>
      <c r="C256" s="2"/>
      <c r="D256" s="10" t="str">
        <f aca="true" t="shared" si="130" ref="D256:D261">I256</f>
        <v>そのための十分な予算がある</v>
      </c>
      <c r="F256">
        <f>H253+1</f>
        <v>373</v>
      </c>
      <c r="G256" s="3" t="str">
        <f aca="true" t="shared" si="131" ref="G256:G261">IF(VLOOKUP(F256,$K$8:$L$1003,2,FALSE)=0,"",VLOOKUP(F256,$K$8:$L$1003,2,FALSE))</f>
        <v>2008/10/14</v>
      </c>
      <c r="H256">
        <f>F261+1</f>
        <v>379</v>
      </c>
      <c r="I256" s="3" t="str">
        <f aca="true" t="shared" si="132" ref="I256:I261">IF(VLOOKUP(H256,$K$8:$L$1003,2,FALSE)=0,"",VLOOKUP(H256,$K$8:$L$1003,2,FALSE))</f>
        <v>そのための十分な予算がある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have enough funding in our b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have enough funding in our b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 t="str">
        <f t="shared" si="129"/>
        <v>udget for that</v>
      </c>
      <c r="B259" s="2"/>
      <c r="C259" s="2"/>
      <c r="D259" s="10">
        <f t="shared" si="130"/>
      </c>
      <c r="F259">
        <f>F258+1</f>
        <v>376</v>
      </c>
      <c r="G259" s="3" t="str">
        <f t="shared" si="131"/>
        <v>udget for that</v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8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52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2008/10/14</v>
      </c>
      <c r="C264" s="2"/>
      <c r="D264" s="10" t="str">
        <f aca="true" t="shared" si="134" ref="D264:D269">I264</f>
        <v>申し出る</v>
      </c>
      <c r="F264">
        <f>H261+1</f>
        <v>385</v>
      </c>
      <c r="G264" s="3" t="str">
        <f aca="true" t="shared" si="135" ref="G264:G269">IF(VLOOKUP(F264,$K$8:$L$1003,2,FALSE)=0,"",VLOOKUP(F264,$K$8:$L$1003,2,FALSE))</f>
        <v>2008/10/14</v>
      </c>
      <c r="H264">
        <f>F269+1</f>
        <v>391</v>
      </c>
      <c r="I264" s="3" t="str">
        <f aca="true" t="shared" si="136" ref="I264:I269">IF(VLOOKUP(H264,$K$8:$L$1003,2,FALSE)=0,"",VLOOKUP(H264,$K$8:$L$1003,2,FALSE))</f>
        <v>申し出る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offer</v>
      </c>
      <c r="D266" s="10">
        <f t="shared" si="134"/>
      </c>
      <c r="F266">
        <f>F265+1</f>
        <v>387</v>
      </c>
      <c r="G266" s="3" t="str">
        <f t="shared" si="135"/>
        <v>offer</v>
      </c>
      <c r="H266">
        <f>H265+1</f>
        <v>393</v>
      </c>
      <c r="I266" s="3">
        <f t="shared" si="136"/>
      </c>
      <c r="K266">
        <f t="shared" si="137"/>
        <v>259</v>
      </c>
      <c r="L266" s="5" t="s">
        <v>53</v>
      </c>
    </row>
    <row r="267" spans="1:11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2008/10/14</v>
      </c>
      <c r="B272" s="2"/>
      <c r="C272" s="2"/>
      <c r="D272" s="10" t="str">
        <f aca="true" t="shared" si="139" ref="D272:D277">I272</f>
        <v>昇給を</v>
      </c>
      <c r="F272">
        <f>H269+1</f>
        <v>397</v>
      </c>
      <c r="G272" s="3" t="str">
        <f aca="true" t="shared" si="140" ref="G272:G277">IF(VLOOKUP(F272,$K$8:$L$1003,2,FALSE)=0,"",VLOOKUP(F272,$K$8:$L$1003,2,FALSE))</f>
        <v>2008/10/14</v>
      </c>
      <c r="H272">
        <f>F277+1</f>
        <v>403</v>
      </c>
      <c r="I272" s="3" t="str">
        <f aca="true" t="shared" si="141" ref="I272:I277">IF(VLOOKUP(H272,$K$8:$L$1003,2,FALSE)=0,"",VLOOKUP(H272,$K$8:$L$1003,2,FALSE))</f>
        <v>昇給を</v>
      </c>
      <c r="K272">
        <f t="shared" si="137"/>
        <v>265</v>
      </c>
      <c r="L272" s="4" t="s">
        <v>8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 t="str">
        <f t="shared" si="138"/>
        <v>for a raise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for a raise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54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55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2008/10/14</v>
      </c>
      <c r="B280" s="2"/>
      <c r="C280" s="2"/>
      <c r="D280" s="10" t="str">
        <f aca="true" t="shared" si="143" ref="D280:D285">I280</f>
        <v>注文をする</v>
      </c>
      <c r="F280">
        <f>H277+1</f>
        <v>409</v>
      </c>
      <c r="G280" s="3" t="str">
        <f aca="true" t="shared" si="144" ref="G280:G285">IF(VLOOKUP(F280,$K$8:$L$1003,2,FALSE)=0,"",VLOOKUP(F280,$K$8:$L$1003,2,FALSE))</f>
        <v>2008/10/14</v>
      </c>
      <c r="H280">
        <f>F285+1</f>
        <v>415</v>
      </c>
      <c r="I280" s="3" t="str">
        <f aca="true" t="shared" si="145" ref="I280:I285">IF(VLOOKUP(H280,$K$8:$L$1003,2,FALSE)=0,"",VLOOKUP(H280,$K$8:$L$1003,2,FALSE))</f>
        <v>注文をする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place an order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place an order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8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56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2008/10/14</v>
      </c>
      <c r="B288" s="2"/>
      <c r="C288" s="2"/>
      <c r="D288" s="10" t="str">
        <f aca="true" t="shared" si="147" ref="D288:D293">I288</f>
        <v>タイガースの試合をみるのはひ</v>
      </c>
      <c r="F288">
        <f>H285+1</f>
        <v>421</v>
      </c>
      <c r="G288" s="3" t="str">
        <f aca="true" t="shared" si="148" ref="G288:G293">IF(VLOOKUP(F288,$K$8:$L$1003,2,FALSE)=0,"",VLOOKUP(F288,$K$8:$L$1003,2,FALSE))</f>
        <v>2008/10/14</v>
      </c>
      <c r="H288">
        <f>F293+1</f>
        <v>427</v>
      </c>
      <c r="I288" s="3" t="str">
        <f aca="true" t="shared" si="149" ref="I288:I293">IF(VLOOKUP(H288,$K$8:$L$1003,2,FALSE)=0,"",VLOOKUP(H288,$K$8:$L$1003,2,FALSE))</f>
        <v>タイガースの試合をみるのはひ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 t="str">
        <f t="shared" si="147"/>
        <v>さしぶりです</v>
      </c>
      <c r="F289">
        <f>F288+1</f>
        <v>422</v>
      </c>
      <c r="G289" s="3">
        <f t="shared" si="148"/>
      </c>
      <c r="H289">
        <f>H288+1</f>
        <v>428</v>
      </c>
      <c r="I289" s="3" t="str">
        <f t="shared" si="149"/>
        <v>さしぶりです</v>
      </c>
      <c r="K289">
        <f t="shared" si="137"/>
        <v>282</v>
      </c>
    </row>
    <row r="290" spans="1:12" ht="15.75" customHeight="1">
      <c r="A290" s="11" t="str">
        <f t="shared" si="146"/>
        <v>It's been ages since I've se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It's been ages since I've se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57</v>
      </c>
    </row>
    <row r="291" spans="1:11" ht="15.75" customHeight="1">
      <c r="A291" s="11" t="str">
        <f t="shared" si="146"/>
        <v>en the Tigers play.</v>
      </c>
      <c r="B291" s="2"/>
      <c r="C291" s="2"/>
      <c r="D291" s="10">
        <f t="shared" si="147"/>
      </c>
      <c r="F291">
        <f>F290+1</f>
        <v>424</v>
      </c>
      <c r="G291" s="3" t="str">
        <f t="shared" si="148"/>
        <v>en the Tigers play.</v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2008/10/14</v>
      </c>
      <c r="C296" s="2"/>
      <c r="D296" s="10" t="str">
        <f aca="true" t="shared" si="151" ref="D296:D301">I296</f>
        <v>寄付金集めのキャンペーン</v>
      </c>
      <c r="F296">
        <f>H293+1</f>
        <v>433</v>
      </c>
      <c r="G296" s="3" t="str">
        <f aca="true" t="shared" si="152" ref="G296:G301">IF(VLOOKUP(F296,$K$8:$L$1003,2,FALSE)=0,"",VLOOKUP(F296,$K$8:$L$1003,2,FALSE))</f>
        <v>2008/10/14</v>
      </c>
      <c r="H296">
        <f>F301+1</f>
        <v>439</v>
      </c>
      <c r="I296" s="3" t="str">
        <f aca="true" t="shared" si="153" ref="I296:I301">IF(VLOOKUP(H296,$K$8:$L$1003,2,FALSE)=0,"",VLOOKUP(H296,$K$8:$L$1003,2,FALSE))</f>
        <v>寄付金集めのキャンペーン</v>
      </c>
      <c r="K296">
        <f t="shared" si="137"/>
        <v>289</v>
      </c>
      <c r="L296" s="4" t="s">
        <v>8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fundeaiser</v>
      </c>
      <c r="D298" s="10">
        <f t="shared" si="151"/>
      </c>
      <c r="F298">
        <f>F297+1</f>
        <v>435</v>
      </c>
      <c r="G298" s="3" t="str">
        <f t="shared" si="152"/>
        <v>fundeaiser</v>
      </c>
      <c r="H298">
        <f>H297+1</f>
        <v>441</v>
      </c>
      <c r="I298" s="3">
        <f t="shared" si="153"/>
      </c>
      <c r="K298">
        <f t="shared" si="137"/>
        <v>291</v>
      </c>
      <c r="L298" s="5" t="s">
        <v>58</v>
      </c>
    </row>
    <row r="299" spans="1:11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59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2008/10/14</v>
      </c>
      <c r="B304" s="2"/>
      <c r="C304" s="2"/>
      <c r="D304" s="10" t="str">
        <f aca="true" t="shared" si="155" ref="D304:D309">I304</f>
        <v>会場</v>
      </c>
      <c r="F304">
        <f>H301+1</f>
        <v>445</v>
      </c>
      <c r="G304" s="3" t="str">
        <f aca="true" t="shared" si="156" ref="G304:G309">IF(VLOOKUP(F304,$K$8:$L$1003,2,FALSE)=0,"",VLOOKUP(F304,$K$8:$L$1003,2,FALSE))</f>
        <v>2008/10/14</v>
      </c>
      <c r="H304">
        <f>F309+1</f>
        <v>451</v>
      </c>
      <c r="I304" s="3" t="str">
        <f aca="true" t="shared" si="157" ref="I304:I309">IF(VLOOKUP(H304,$K$8:$L$1003,2,FALSE)=0,"",VLOOKUP(H304,$K$8:$L$1003,2,FALSE))</f>
        <v>会場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venue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venue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8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60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2008/10/14</v>
      </c>
      <c r="B312" s="2"/>
      <c r="C312" s="2"/>
      <c r="D312" s="10" t="str">
        <f aca="true" t="shared" si="159" ref="D312:D317">I312</f>
        <v>市の交響楽団</v>
      </c>
      <c r="F312">
        <f>H309+1</f>
        <v>457</v>
      </c>
      <c r="G312" s="3" t="str">
        <f aca="true" t="shared" si="160" ref="G312:G317">IF(VLOOKUP(F312,$K$8:$L$1003,2,FALSE)=0,"",VLOOKUP(F312,$K$8:$L$1003,2,FALSE))</f>
        <v>2008/10/14</v>
      </c>
      <c r="H312">
        <f>F317+1</f>
        <v>463</v>
      </c>
      <c r="I312" s="3" t="str">
        <f aca="true" t="shared" si="161" ref="I312:I317">IF(VLOOKUP(H312,$K$8:$L$1003,2,FALSE)=0,"",VLOOKUP(H312,$K$8:$L$1003,2,FALSE))</f>
        <v>市の交響楽団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the municipal symphony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the municipal symphony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61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2008/10/14</v>
      </c>
      <c r="B320" s="2"/>
      <c r="C320" s="2"/>
      <c r="D320" s="10" t="str">
        <f aca="true" t="shared" si="163" ref="D320:D325">I320</f>
        <v>器具の宣伝をすること</v>
      </c>
      <c r="F320">
        <f>H317+1</f>
        <v>469</v>
      </c>
      <c r="G320" s="3" t="str">
        <f aca="true" t="shared" si="164" ref="G320:G325">IF(VLOOKUP(F320,$K$8:$L$1003,2,FALSE)=0,"",VLOOKUP(F320,$K$8:$L$1003,2,FALSE))</f>
        <v>2008/10/14</v>
      </c>
      <c r="H320">
        <f>F325+1</f>
        <v>475</v>
      </c>
      <c r="I320" s="3" t="str">
        <f aca="true" t="shared" si="165" ref="I320:I325">IF(VLOOKUP(H320,$K$8:$L$1003,2,FALSE)=0,"",VLOOKUP(H320,$K$8:$L$1003,2,FALSE))</f>
        <v>器具の宣伝をすること</v>
      </c>
      <c r="K320">
        <f t="shared" si="137"/>
        <v>313</v>
      </c>
      <c r="L320" s="4" t="s">
        <v>8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the promote an appliance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the promote an appliance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62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63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8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64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65</v>
      </c>
    </row>
    <row r="339" spans="11:12" ht="17.25">
      <c r="K339">
        <f t="shared" si="166"/>
        <v>332</v>
      </c>
      <c r="L339" s="4" t="s">
        <v>66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8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67</v>
      </c>
    </row>
    <row r="347" spans="11:12" ht="17.25">
      <c r="K347">
        <f t="shared" si="166"/>
        <v>340</v>
      </c>
      <c r="L347" s="4" t="s">
        <v>68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69</v>
      </c>
    </row>
    <row r="351" spans="11:12" ht="17.25">
      <c r="K351">
        <f t="shared" si="166"/>
        <v>344</v>
      </c>
      <c r="L351" s="4" t="s">
        <v>70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8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71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72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8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73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74</v>
      </c>
    </row>
    <row r="375" spans="11:12" ht="17.25">
      <c r="K375">
        <f t="shared" si="166"/>
        <v>368</v>
      </c>
      <c r="L375" s="4" t="s">
        <v>75</v>
      </c>
    </row>
    <row r="376" spans="11:12" ht="17.25">
      <c r="K376">
        <f t="shared" si="166"/>
        <v>369</v>
      </c>
      <c r="L376" s="4" t="s">
        <v>76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8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77</v>
      </c>
    </row>
    <row r="383" spans="11:12" ht="17.25">
      <c r="K383">
        <f t="shared" si="166"/>
        <v>376</v>
      </c>
      <c r="L383" s="4" t="s">
        <v>78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79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8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80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81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8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82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83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8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84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85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8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86</v>
      </c>
    </row>
    <row r="431" spans="11:12" ht="17.25">
      <c r="K431">
        <f t="shared" si="167"/>
        <v>424</v>
      </c>
      <c r="L431" s="4" t="s">
        <v>87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88</v>
      </c>
    </row>
    <row r="435" spans="11:12" ht="17.25">
      <c r="K435">
        <f t="shared" si="167"/>
        <v>428</v>
      </c>
      <c r="L435" s="4" t="s">
        <v>89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8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90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91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8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92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spans="11:12" ht="17.25">
      <c r="K458">
        <f t="shared" si="168"/>
        <v>451</v>
      </c>
      <c r="L458" s="4" t="s">
        <v>93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8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94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95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8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96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97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2008-12-31T12:25:28Z</cp:lastPrinted>
  <dcterms:created xsi:type="dcterms:W3CDTF">1997-01-08T22:48:59Z</dcterms:created>
  <dcterms:modified xsi:type="dcterms:W3CDTF">2008-12-31T12:27:29Z</dcterms:modified>
  <cp:category/>
  <cp:version/>
  <cp:contentType/>
  <cp:contentStatus/>
</cp:coreProperties>
</file>